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activeTab="2"/>
  </bookViews>
  <sheets>
    <sheet name="新增项目" sheetId="1" r:id="rId1"/>
    <sheet name="调减项目" sheetId="5" r:id="rId2"/>
    <sheet name="调整后项目" sheetId="4" r:id="rId3"/>
  </sheets>
  <definedNames>
    <definedName name="_xlnm._FilterDatabase" localSheetId="0" hidden="1">新增项目!$A$6:$P$32</definedName>
    <definedName name="_xlnm._FilterDatabase" localSheetId="1" hidden="1">调减项目!$A$6:$Q$19</definedName>
    <definedName name="_xlnm._FilterDatabase" localSheetId="2" hidden="1">调整后项目!$A$5:$AE$162</definedName>
    <definedName name="_xlnm.Print_Titles" localSheetId="0">新增项目!$3:$6</definedName>
    <definedName name="_xlnm.Print_Titles" localSheetId="2">调整后项目!$3:$5</definedName>
    <definedName name="_xlnm.Print_Titles" localSheetId="1">调减项目!$3:$6</definedName>
  </definedNames>
  <calcPr calcId="144525"/>
</workbook>
</file>

<file path=xl/sharedStrings.xml><?xml version="1.0" encoding="utf-8"?>
<sst xmlns="http://schemas.openxmlformats.org/spreadsheetml/2006/main" count="1756" uniqueCount="837">
  <si>
    <t xml:space="preserve">  附件1：</t>
  </si>
  <si>
    <t>2023年度涉农整合中期调整农业产业新增项目资金表</t>
  </si>
  <si>
    <t>序号</t>
  </si>
  <si>
    <t>项目
名称</t>
  </si>
  <si>
    <t>建设内容及规模</t>
  </si>
  <si>
    <t>建设
期限</t>
  </si>
  <si>
    <t>绩效目标</t>
  </si>
  <si>
    <t>实施
地点</t>
  </si>
  <si>
    <t>整合资金投入</t>
  </si>
  <si>
    <t>项目
实施
单位</t>
  </si>
  <si>
    <t>财政资金支持环节</t>
  </si>
  <si>
    <t>镇
（街道）</t>
  </si>
  <si>
    <t>村
（社区）</t>
  </si>
  <si>
    <t>小计</t>
  </si>
  <si>
    <t>财政衔接资金投入（万元）</t>
  </si>
  <si>
    <t>整合资金（不含衔接资金）</t>
  </si>
  <si>
    <t>中央</t>
  </si>
  <si>
    <t>省级</t>
  </si>
  <si>
    <t>市级</t>
  </si>
  <si>
    <t>县级</t>
  </si>
  <si>
    <t>合 计</t>
  </si>
  <si>
    <t>2023年西乡县城北乔山村蔬菜基地建设项目</t>
  </si>
  <si>
    <t>种植蔬菜326亩。由村集体组织实施，委托汉中康润泉农业发展有限公司流转土地，经营管理。</t>
  </si>
  <si>
    <t>2023年5月-12月</t>
  </si>
  <si>
    <t>财政投资形成固定资产归村集体所有，由村集体与经营主体共同负责资产后续管护。经营主体每年按5万元的固定收入支付村集体，制订收益分配方案，实行差异化分配，所得收益60%用于脱贫户和监测户分红，40%用于壮大村集体经济。通过土地流转、入园务工、收益分红等方式带动90户（脱贫户、监测户37户）农户增收，产生效益后年户均增收1000元。</t>
  </si>
  <si>
    <t>城北街道办</t>
  </si>
  <si>
    <t>乔山村</t>
  </si>
  <si>
    <t>购买种苗等</t>
  </si>
  <si>
    <t>2023年度西乡县桑园镇八一村乌天麻育种科研基地项目</t>
  </si>
  <si>
    <t>发展乌天麻35亩，育种37500窝，由村集体组织委托汉中市闽之鲜商贸有限公司经营管理。</t>
  </si>
  <si>
    <t>2023年8月-12月</t>
  </si>
  <si>
    <t>财政投资形成固定资产归村集体所有，由村集体与经营主体共同负责资产后续管护。经营主体每年按财政资金的5%支付村集体，制订收益分配方案，实行差异化分配，所得收益的60%用于脱贫户和监测户分红，40%用于壮大村集体经济；通过土地流转、入园务工、投资分红等方式带动10户脱贫户增收，产生效益后年户均增收500元。</t>
  </si>
  <si>
    <t>桑园镇</t>
  </si>
  <si>
    <t>八一村</t>
  </si>
  <si>
    <t>桑园镇八一村</t>
  </si>
  <si>
    <t>支持种苗购买等环节</t>
  </si>
  <si>
    <t>2023年度西乡县峡口镇麻柳村集体经济合作社水产品养殖项目</t>
  </si>
  <si>
    <t>新建鱼池20亩、鱼池净化水面16.5亩，配套修建拦水坝、引水管网设施，年产水产品8万斤。由村集体组织实施，产权归属村集体，建成后委托汉中裕泽源农业科技有限公司经营管理。</t>
  </si>
  <si>
    <t>2023年9月-12月</t>
  </si>
  <si>
    <t>财政投资形成经营性资产归村集体所有，由村集体与经营主体汉中裕泽源农业科技有限公司共同负责资产后续管护。经营主体每年按财政资金的5%固定收益支付给村集体，制订收益分配方案，实行差异化分配，所得收益的60%用于脱贫户、监测户分红，40%用于壮大村集体经济。通过土地流转、订单生产，入园务工、投资分红等方式，带动280户（脱贫户及监测户182户）农户，年户均增收300元以上。</t>
  </si>
  <si>
    <t>峡口镇</t>
  </si>
  <si>
    <t>麻柳村</t>
  </si>
  <si>
    <t>支持工程建设等</t>
  </si>
  <si>
    <t>2023年西乡县大河镇峰垭村肉牛养殖项目</t>
  </si>
  <si>
    <t>新建肉牛繁育育肥养殖圈舍及生产800㎡，村集体组织实施，资金补助给村集体。建成后委托陕西康亿宏翔工程有限公司经营管理。</t>
  </si>
  <si>
    <t>2023年1月—12月</t>
  </si>
  <si>
    <t>财政投资形成经营性资产归村集体所有，由村集体与经营主体陕西康亿宏翔工程有限公司共同负责资产后续管护。经营主体每年按财政资金的5%固定收益支付给村集体，制订收益分配方案，实行差异化分配，所得收益的60%用于脱贫户、监测户分红，40%用于壮大村集体经济。通过土地流转、订单生产，入园务工、投资分红等方式，带动146户（脱贫户及监测户44户）农户，年户均增收500元以上。</t>
  </si>
  <si>
    <t>大河镇</t>
  </si>
  <si>
    <t>峰垭村</t>
  </si>
  <si>
    <t>大河镇峰垭村</t>
  </si>
  <si>
    <t>支持材料、工程建设费用等环节</t>
  </si>
  <si>
    <t>2023年西乡县茶镇蚕茧烘干房建设项目</t>
  </si>
  <si>
    <t>新建蚕茧烘干房200平米，配齐蚕茧烘干设施设备，由村集体实施。</t>
  </si>
  <si>
    <t>2023年7月-12月</t>
  </si>
  <si>
    <t>财政投资形成经营性资产归村集体所有，由村集体与经营主体共同浙江田园丰歌农业科技有限公司负责资产后续管护。经营主体每年按财政资金的5%租金支付给村集体，制订收益分配方案，所得收益的60%用于脱贫户、监测户分红，40%用于壮大村集体经济。通过吸纳务工、订单生产、收益分红等方式，带动20户（脱贫户及监测户12户）农户，年户均增收500元。</t>
  </si>
  <si>
    <t>茶镇</t>
  </si>
  <si>
    <t>双河灌村</t>
  </si>
  <si>
    <t>厂房建设及相关机械设备购买</t>
  </si>
  <si>
    <t>2023年度西乡县堰口镇檀木村李子产业园提升项目</t>
  </si>
  <si>
    <t>购置李子醋灌装设备1套，配套硬化晾晒场地1100平方米，产业道路拓宽硬化300米。</t>
  </si>
  <si>
    <t>财政投资形成经营性归村集体所有，由村集体负责资产后续管护。村集体自营，制定收益分配方案，所得收益的60%用于脱贫户、监测户分红，40%用于壮大村集体经济。通过订单收购、吸纳务工、收益分红等方式，带动308户（脱贫户及监测户99户）农户，年户均增收300元。</t>
  </si>
  <si>
    <t>堰口镇</t>
  </si>
  <si>
    <t>檀木村</t>
  </si>
  <si>
    <t>2023年西乡县大河镇河西村蜂蜜加工厂提升项目</t>
  </si>
  <si>
    <t>新建蜂蜜灌装生产线1条，购置灌装封口设备1套，蜂蜜推广营销。资产归村集体所有</t>
  </si>
  <si>
    <t>2023年6月—12月</t>
  </si>
  <si>
    <t>财政投资形成经营性资产归村集体所有，由村集体负责资产后续管护。村集体自营，制定收益分配方案，所得收益的60%用于脱贫户、监测户分红，40%用于壮大村集体经济。通过订单收购、吸纳务工、农产品代销、收益分红等方式，带动99户（脱贫户及监测户56户）农户，年户均增收500元。</t>
  </si>
  <si>
    <t>河西村</t>
  </si>
  <si>
    <t>大河镇河西村</t>
  </si>
  <si>
    <t>支持厂房建设、设备购置等</t>
  </si>
  <si>
    <t>2023年西乡县大河镇农副产品标准化加工厂提升改造项目</t>
  </si>
  <si>
    <t>对现有厂房提升改造成SC标准化农副产品加工厂，厂房改造提升600㎡，购置烘房，冷藏，灌装等加工设备，配套水电及污水处理设备，资产权属归村集体所有。</t>
  </si>
  <si>
    <t>财政投资形成经营性资产归村集体所有，由村集体与经营主体柳树昌盛种植合作社共同负责资产后续管护。经营主体按财政资金的5%租金支付给村集体，制定收益分配方案，所得收益的60%用于脱贫户、监测户分红，40%用于壮大村集体经济。通过订单生产、吸纳务工、收益分红等方式，带动101脱贫户及监，年户均增收500元。</t>
  </si>
  <si>
    <t>大河社区</t>
  </si>
  <si>
    <t>大河镇大河社区</t>
  </si>
  <si>
    <t>2023年农业产业化联合体项目</t>
  </si>
  <si>
    <t>支持汉晶粮油公司规模生产基地标准化、商品化生产水平提升，农产品初加工、深加工和物流设施建设，农业全产业链数字化等基建建设，市场品牌体系和公共服务平台建设，以及经营主体和服务主体培育壮大等</t>
  </si>
  <si>
    <t>项目建设通过资金奖补，支持龙头企业规模化生产基地标准化、市场品牌体系和公共服务平台建设，龙头企业通过土地流转、吸纳务工、订单生产、保护价收购等方式，持续带动36户（脱贫户及监测户8户）农户，年户均增收800元以上。</t>
  </si>
  <si>
    <t>城南办</t>
  </si>
  <si>
    <t>葛石村</t>
  </si>
  <si>
    <t>农业农村局</t>
  </si>
  <si>
    <t>财政奖补资金</t>
  </si>
  <si>
    <t>农产品加工园区建设</t>
  </si>
  <si>
    <t>支持汉晶、信一、鹏翔、天汉、茶叶公司、午子农业、合盛食品等7家龙头企业主体加工基础设施、深加工技术改造及引进、产业链供应链完善提升、科技协同创新平台建设、智慧农业建设、农产品认证与品牌培育、联农带农增收等方面。按照陕农发[2022] 6号文件执行。</t>
  </si>
  <si>
    <t>项目建设通过资金奖补，支持龙头企业深加工技术改造及品牌培育，龙头企业通过土地流转、吸纳务工、订单生产、保护价收购等方式，持续带动200户（脱贫户及监测户50户）农户，年户均增收500元。</t>
  </si>
  <si>
    <t>西乡县</t>
  </si>
  <si>
    <t>2023年度西乡县农民专业合作社（家庭农场）发展提升项目</t>
  </si>
  <si>
    <t>培育壮大示范家庭农场6-8个，支持家庭农场开展绿色食品、有机食品认证和农产品安排追溯管理，实施粮食规模化经营、农产品产地加工，完善农业基础设施建设及配套等。按照汉农计财[2023]17号文件执行。</t>
  </si>
  <si>
    <t>2023年1月-12月</t>
  </si>
  <si>
    <t>通过项目实施，发展新业态新产业，推动品种培优、品质提升、品牌打造及标准化生产，改进专业合作社及家庭农场生产条件，通过务工，土地流转，种植，养植一带动农户100户230人（脱贫户42户84人）户均增收1000元。</t>
  </si>
  <si>
    <t>西乡县农特产品集中展示中心项目</t>
  </si>
  <si>
    <t>建设农特产品集中展示中心1处，建筑面积500㎡，购置相关光电设备。建成特色优质农产品展示中心，宣传、销售优质农特产品。</t>
  </si>
  <si>
    <t>通过特色优质农产品展示，宣传西乡旅游、文化，销售农特产品，巩固脱贫攻坚成果,受益农户150户，其中脱贫户12户，户均年增收3500元。产权归村集体所有，由村集体和乡村振兴公司共同管护。</t>
  </si>
  <si>
    <t>城南街道</t>
  </si>
  <si>
    <t>和平社区</t>
  </si>
  <si>
    <t>西乡县乡村振兴投资发展有限公司</t>
  </si>
  <si>
    <t>支持设备购置和施工环节</t>
  </si>
  <si>
    <t>西乡县茶创及茶文化展示交流中心建设项目</t>
  </si>
  <si>
    <t>新建及改造约7000平方米，建成集茶叶博览中心、茶创中心、茶叶展示交流中心、研学基地为一体的茶产业综合平台。</t>
  </si>
  <si>
    <t>2023年8月-2023年12月</t>
  </si>
  <si>
    <t>该项目搭建了高品质、现代化茶产业发展综合平台，进一步提升西乡茶叶知名度，为县域茶企、茶农提供展销一体的综合配套服务平台，助力茶产业延链补链强链。通过农农产品销售、务工的形式间接带动农户1000户（其中脱贫户400户）增收不少于2000元，带动县域劳动力就业1000余人次。，支持以农业产业为主的一二三产融合发展，打造区域公共品牌，助推县域茶叶产业的高质量发展。</t>
  </si>
  <si>
    <t>城南街道办</t>
  </si>
  <si>
    <t>葛石社区</t>
  </si>
  <si>
    <t>西乡县振兴工业园区建设投资有限责任公司</t>
  </si>
  <si>
    <t>2023年桑园镇八一村水及产业配套建设项目</t>
  </si>
  <si>
    <t>新建地下水井一口，安装水泵一个，配套灌溉管道1000米及喷头。</t>
  </si>
  <si>
    <t>项目属于公益性资产，建设完成后，资产权属归村集体所有，村集体明确资产管护责任人。通过项目实施，计划带动9户农户（其中2户脱贫户）发展生产。</t>
  </si>
  <si>
    <t>支持项目施工环节</t>
  </si>
  <si>
    <t>2023年度西乡县桑园镇八一村二组窑沟产业路建设项目</t>
  </si>
  <si>
    <t>硬化3.5米宽18cm厚水泥混凝土路面500米。</t>
  </si>
  <si>
    <t>项目属于公益性资产，建设完成后，资产权属归村集体所有，村集体明确资产管护责任人。通过项目实施可改善11户农户（其中脱贫户2户）产业发展条件，提升乌天麻产业基地交通运输条件，助力产业发展。</t>
  </si>
  <si>
    <t>2023年度西乡县子午镇檀树坪村集体经济发展项目</t>
  </si>
  <si>
    <t>村集体合作社将产业发展资金投资到县乡村振兴服务公司（国有）生猪云养殖项目，开展生产经营获得财政资金投入5%的年收益，壮大村集体经济。</t>
  </si>
  <si>
    <t>2023年8月---2023年12月</t>
  </si>
  <si>
    <t>资产归村集体所有，资金投入县乡村振兴投资服务公司（国有），按照财政资金投入5%进行固定分红，壮大集体经济，制订收益分配方案，实行差异化分配，所得收益的60%用于脱贫户、监测户分红，40%用于壮大村集体经济。通过收益分红、订单生产、农产品代销、吸纳务工等形式，带动103户脱贫户及监测户增收。资产归村集体所有。</t>
  </si>
  <si>
    <t>子午镇</t>
  </si>
  <si>
    <t>檀树坪</t>
  </si>
  <si>
    <t>子午镇檀树坪村</t>
  </si>
  <si>
    <t>资金投资到本县乡村振兴公司</t>
  </si>
  <si>
    <t>2023年度西乡县大河镇峰垭村集体经济发展项目</t>
  </si>
  <si>
    <t>资产归村集体所有，资金投入县乡村振兴投资服务公司（国有），按照财政资金投入5%进行固定分红，壮大集体经济，制订收益分配方案，实行差异化分配，所得收益的60%用于脱贫户、监测户分红，40%用于壮大村集体经济。通过收益分红、订单生产、农产品代销、吸纳务工等形式，带动25户脱贫户及监测户增收。资产归村集体所有。</t>
  </si>
  <si>
    <t>2023年度西乡县大河镇河西村集体经济发展项目</t>
  </si>
  <si>
    <t>资产归村集体所有，资金投入县乡村振兴投资服务公司（国有），按照财政资金投入5%进行固定分红，壮大集体经济，制订收益分配方案，实行差异化分配，所得收益的60%用于脱贫户、监测户分红，40%用于壮大村集体经济。通过收益分红、订单生产、农产品代销、吸纳务工等形式，带动44户脱贫户及监测户增收。资产归村集体所有。</t>
  </si>
  <si>
    <t>2023年度西乡县两河口镇太平村集体经济发展项目</t>
  </si>
  <si>
    <t>资产归村集体所有，资金投入县乡村振兴投资服务公司（国有），按照财政资金投入5%进行固定分红，壮大集体经济，制订收益分配方案，实行差异化分配，所得收益的60%用于脱贫户、监测户分红，40%用于壮大村集体经济。通过收益分红、订单生产、农产品代销、吸纳务工等形式，带动36户脱贫户及监测户增收。资产归村集体所有。</t>
  </si>
  <si>
    <t>两河口镇</t>
  </si>
  <si>
    <t>太平村</t>
  </si>
  <si>
    <t>两河口镇太平村</t>
  </si>
  <si>
    <t>2023年度西乡县城南街道集体经济发展项目</t>
  </si>
  <si>
    <t>村集体合作社将产业发展资金投资到县乡村振兴服务公司（国有）生猪云养殖项目，开展生产经营获得财政资金投入5%的年收益，壮大村集体经济，其中五星村100万元，泾洋村20万元。</t>
  </si>
  <si>
    <t>资产归村集体所有，资金投入县乡村振兴投资服务公司（国有），按照财政资金投入5%进行固定分红，壮大集体经济，制订收益分配方案，实行差异化分配，所得收益的60%用于脱贫户、监测户分红，40%用于壮大村集体经济。通过收益分红、订单生产、农产品代销、吸纳务工等形式，带动62户脱贫户及监测户增收。资产归村集体所有。</t>
  </si>
  <si>
    <t>五星村
泾洋村</t>
  </si>
  <si>
    <t>城南街道五星村泾洋村</t>
  </si>
  <si>
    <t>2023年度西乡县两河口镇两河口社区集体经济发展项目</t>
  </si>
  <si>
    <t>资产归村集体所有，资金投入县乡村振兴投资服务公司（国有），按照财政资金投入5%进行固定分红，壮大集体经济，制订收益分配方案，实行差异化分配，所得收益的60%用于脱贫户、监测户分红，40%用于壮大村集体经济。通过收益分红、订单生产、农产品代销、吸纳务工等形式，带动22户脱贫户及监测户增收。资产归村集体所有。</t>
  </si>
  <si>
    <t>两河口社区</t>
  </si>
  <si>
    <t>两河口镇两河口社区</t>
  </si>
  <si>
    <t>2023年度西乡县柳树镇大沙村集体经济发展项目</t>
  </si>
  <si>
    <t>资产归村集体所有，资金投入县乡村振兴投资服务公司（国有），按照财政资金投入5%进行固定分红，壮大集体经济，制订收益分配方案，实行差异化分配，所得收益的60%用于脱贫户、监测户分红，40%用于壮大村集体经济。通过收益分红、订单生产、农产品代销、吸纳务工等形式，带动10户脱贫户及监测户增收。资产归村集体所有。</t>
  </si>
  <si>
    <t>柳树镇</t>
  </si>
  <si>
    <t>大沙村</t>
  </si>
  <si>
    <t>柳树镇大沙村</t>
  </si>
  <si>
    <t>2023年度西乡县堰口镇檀木村集体经济发展项目</t>
  </si>
  <si>
    <t>资产归村集体所有，资金投入县乡村振兴投资服务公司（国有），按照财政资金投入5%进行固定分红，壮大集体经济，制订收益分配方案，实行差异化分配，所得收益的60%用于脱贫户、监测户分红，40%用于壮大村集体经济。通过收益分红、订单生产、农产品代销、吸纳务工等形式，带动14户脱贫户及监测户增收。资产归村集体所有。</t>
  </si>
  <si>
    <t>堰口镇檀木村</t>
  </si>
  <si>
    <t>2023年度西乡县杨河镇黄池社区人居环境提升</t>
  </si>
  <si>
    <t>河堤生态治理1.2公里，路灯100盏，道路提升绿化2公里等。</t>
  </si>
  <si>
    <t>2023年9月至2023年12月</t>
  </si>
  <si>
    <t>通过项目实施，改善87户群众生产生活条件，其中脱贫户6户。建设完成后为公益性资产，权属归村集体所有，村集体明确资产管护责任人。</t>
  </si>
  <si>
    <t>杨河镇</t>
  </si>
  <si>
    <t>黄池社区</t>
  </si>
  <si>
    <t>杨河镇黄池社区</t>
  </si>
  <si>
    <t>支持项目基础设施建设及项目等环节。</t>
  </si>
  <si>
    <t>2023年度西乡县柳树镇人居环境整治提升工程</t>
  </si>
  <si>
    <t>对柳树镇城峡路大沙至高家店村1.5公里重点路段进行环境整治，铺设200*100*50mm透水砖4000㎡，修缮破损花池70个。</t>
  </si>
  <si>
    <t>巩固提升人居环境，改善提升1182户农户（其中脱贫户510户）人居环境条件。项目属于公益性资产，建设完成后，资产权属归村集体所有，村集体明确资产管护责任人。</t>
  </si>
  <si>
    <t>高家店村</t>
  </si>
  <si>
    <t>材料购置费用及前期费用等环节</t>
  </si>
  <si>
    <t xml:space="preserve">  附件2：</t>
  </si>
  <si>
    <t>2023年度涉农整合中期调整农业产业调减项目资金表</t>
  </si>
  <si>
    <t>备注</t>
  </si>
  <si>
    <t>实际调减衔接资金446万元</t>
  </si>
  <si>
    <t>2023年度西乡县白龙塘镇碾子沟村集体经济养牛场建设项目</t>
  </si>
  <si>
    <t>新建肉牛育肥繁育养殖圈舍及生产用房2500㎡。其中育肥圈舍1200㎡，散养圈舍800㎡，饲料加工及生产用房500㎡。</t>
  </si>
  <si>
    <t>2023年3月-12月</t>
  </si>
  <si>
    <t>财政投资形成固定值产归村集体所有，由村集体与经营主体共同负责资产后续管护。增加集体经济收益6.25万元/年，所得收益的60%按差异化分配要求，分配给脱贫户和监测户。通过吸纳农户进场务工，收益分红，带动25户脱贫户增收，预计户均增收200元以上。</t>
  </si>
  <si>
    <t>白龙塘镇</t>
  </si>
  <si>
    <t>碾子沟村</t>
  </si>
  <si>
    <t>白龙塘镇
碾子沟村集体经济合作社</t>
  </si>
  <si>
    <t>2023年度西乡县农产品冷链物流仓储建设项目</t>
  </si>
  <si>
    <t>在城南街道办五丰社区规划占地30亩，建筑面积10600平方米，建成后提供农产品等冷藏服务，内储藏库库容量实现3960吨，年周转次数4次；其中：新建钢结构厂房3500平方米、冷库2500平方米、低温库1500平方米、辅助用房1200平方米、包装分拣厂房900平方米、仓储用房1000平方米；配套建设消防水池1400立方米、场地硬化3000平方米、道路硬化工程4980平方米、绿化1420平方米、给排水、供配电等工程。</t>
  </si>
  <si>
    <t>通过“村集体+国有企业”合作模式，村集体提供建设用地，企业负责冷链仓储建设，按照出资比例进行折股，五丰社区占股34%，乡村振兴公司占66%，投入运营后，按照出资比例分红。年综合收益712万元。同时可安置30个劳动岗位就业，带动当地196户（脱贫户84户）发展特色产业，户均增收3500元以上。财政投资形成固定值产归村国有，由乡村振兴公司负责资产后续管护。</t>
  </si>
  <si>
    <t>五丰社区</t>
  </si>
  <si>
    <t>乡村振兴投资有限责任公司（国有公司）</t>
  </si>
  <si>
    <t>振兴局39号计划，实际没有下达资金</t>
  </si>
  <si>
    <t>2023年度西乡县白勉峡镇双河村青储饲料加工厂</t>
  </si>
  <si>
    <t>新建农作物秸秆加工场1000平方米，购置机械设备2台套，资产权属归村集体所有</t>
  </si>
  <si>
    <t>新建农作物秸秆加工场2000平方米，购置机械设备2台套，年加工秸秆1000吨。</t>
  </si>
  <si>
    <t>白勉峡镇</t>
  </si>
  <si>
    <t>双河村</t>
  </si>
  <si>
    <t>白勉峡镇双河村</t>
  </si>
  <si>
    <t>支持厂房、设备购置设等</t>
  </si>
  <si>
    <t>2023年马家湾村青储加工厂建设项目</t>
  </si>
  <si>
    <t>马家湾村新建青储加工厂钢构厂房600平方米，青储加工设备一套。</t>
  </si>
  <si>
    <t>马家湾村</t>
  </si>
  <si>
    <t>白勉峡镇马家湾村</t>
  </si>
  <si>
    <t>厂房建设、设备购置及施工等环节</t>
  </si>
  <si>
    <t>西乡县家禽全产业链发展示范项目—西乡盛世存栏10万只的蛋鸡标准化养殖场（奖补）</t>
  </si>
  <si>
    <t>建设一个存栏10万只的蛋鸡标准化养殖场及配套设施，按照奖补办法予以奖补。</t>
  </si>
  <si>
    <t>项目建成后，每年给村集体不低于财政投资的5%固定分红3年以上，村集体所得收益的60%按差异化分配要求，分配给脱贫户和监测户。通过务工、订单收购等方式带动脱贫户50户，户均增收1000元。</t>
  </si>
  <si>
    <t>井坝村</t>
  </si>
  <si>
    <t>新型经营主体奖补</t>
  </si>
  <si>
    <t>沙河镇西河村肉牛养殖奖补项目（奖补）</t>
  </si>
  <si>
    <t>新建肉牛养殖圈舍2座，建筑面积1000平方米，按照奖补办法每平米补贴150元。</t>
  </si>
  <si>
    <t>给村集体不低于财政投资的5%固定分红5年，村集体获得收益，按3:7比例，30%归村集体，70%归全体成员进行收益分配。带动村集体年增收7500元</t>
  </si>
  <si>
    <t>沙河镇</t>
  </si>
  <si>
    <t>西河村</t>
  </si>
  <si>
    <r>
      <rPr>
        <sz val="10"/>
        <rFont val="Times New Roman"/>
        <charset val="0"/>
      </rPr>
      <t>2023</t>
    </r>
    <r>
      <rPr>
        <sz val="10"/>
        <rFont val="宋体"/>
        <charset val="134"/>
      </rPr>
      <t>年度西乡县堰口镇罗镇村工厂化淡水鱼养殖项目</t>
    </r>
  </si>
  <si>
    <t>新建工厂化淡水鱼养殖5500㎡，养殖淡水鱼280000尾，购置高效增氧机、过滤系统等设备10套。</t>
  </si>
  <si>
    <t>财政投资形成固定值产归村集体所有，由村集体与经营主体共同负责资产后续管护。项目建成后通过租赁方式每年村集体获得租金12万元，村集体所得收益的60%按差异化分配要求，分配给脱贫户和监测户。通过吸纳务工等方式带动21户脱贫户及监测户实现年增收1000元以上。</t>
  </si>
  <si>
    <t>罗镇村</t>
  </si>
  <si>
    <t>堰口镇罗镇村</t>
  </si>
  <si>
    <t>支持鱼池建设、设备购置，种苗购置等</t>
  </si>
  <si>
    <r>
      <rPr>
        <sz val="10"/>
        <rFont val="Times New Roman"/>
        <charset val="0"/>
      </rPr>
      <t>2023</t>
    </r>
    <r>
      <rPr>
        <sz val="10"/>
        <rFont val="宋体"/>
        <charset val="134"/>
      </rPr>
      <t>年度西乡县城南街道办五丰社区智能化育苗棚项目（奖补）</t>
    </r>
  </si>
  <si>
    <r>
      <rPr>
        <sz val="10"/>
        <rFont val="宋体"/>
        <charset val="134"/>
      </rPr>
      <t>新建高标准育苗棚</t>
    </r>
    <r>
      <rPr>
        <sz val="10"/>
        <rFont val="Times New Roman"/>
        <charset val="0"/>
      </rPr>
      <t>3000</t>
    </r>
    <r>
      <rPr>
        <sz val="10"/>
        <rFont val="宋体"/>
        <charset val="134"/>
      </rPr>
      <t>平方米，包括育苗棚基础、主体结构、覆盖材料、通风降温系统、外遮阳系统、内遮阳系统、循环风机、灌溉系统、移动苗床系统、采暖加温系统、自动控制系统、电气控制系统；修建灌溉机井</t>
    </r>
    <r>
      <rPr>
        <sz val="10"/>
        <rFont val="Times New Roman"/>
        <charset val="0"/>
      </rPr>
      <t>1</t>
    </r>
    <r>
      <rPr>
        <sz val="10"/>
        <rFont val="宋体"/>
        <charset val="134"/>
      </rPr>
      <t>口，配套增压水泵及管网设施；配套电力设施</t>
    </r>
    <r>
      <rPr>
        <sz val="10"/>
        <rFont val="Times New Roman"/>
        <charset val="0"/>
      </rPr>
      <t>1</t>
    </r>
    <r>
      <rPr>
        <sz val="10"/>
        <rFont val="宋体"/>
        <charset val="134"/>
      </rPr>
      <t>套、供暖、排水、道路、辅助用房等基础设施。</t>
    </r>
  </si>
  <si>
    <t>项目建成后，每年给村集体不低于财政投资的5%固定分红3年以上，村集体所得收益的60%按差异化分配要求，分配给脱贫户和监测户。通过订单带动的方式，计划带动136户脱贫户发展设施蔬菜等产业，产生效益后预计户均年增收1500元以上。</t>
  </si>
  <si>
    <t>农业农村局（乡村振兴公司）</t>
  </si>
  <si>
    <r>
      <rPr>
        <sz val="10"/>
        <rFont val="Times New Roman"/>
        <charset val="0"/>
      </rPr>
      <t>2023</t>
    </r>
    <r>
      <rPr>
        <sz val="10"/>
        <rFont val="宋体"/>
        <charset val="134"/>
      </rPr>
      <t>年度西乡县城南街道办事处泾洋村集体经济种植大樱桃项目</t>
    </r>
  </si>
  <si>
    <t>种植大樱桃210亩</t>
  </si>
  <si>
    <t>财政投资形成固定值产归村集体所有，由村集体与经营主体共同负责资产后续管护。所得收益的60%按差异化分配要求，分配给脱贫户和监测户。通过收益分红、土地流转等方式带动脱贫户20户70人，预计年户均增收600元以上。</t>
  </si>
  <si>
    <t>泾洋村</t>
  </si>
  <si>
    <t>城南办事处泾洋村集体经济合作社</t>
  </si>
  <si>
    <t>购买种苗、化肥等生产资料。</t>
  </si>
  <si>
    <r>
      <rPr>
        <sz val="10"/>
        <rFont val="Times New Roman"/>
        <charset val="0"/>
      </rPr>
      <t>2023</t>
    </r>
    <r>
      <rPr>
        <sz val="10"/>
        <rFont val="宋体"/>
        <charset val="134"/>
      </rPr>
      <t>年西乡县猕猴桃产业提升项目（奖补）</t>
    </r>
  </si>
  <si>
    <t>猕猴桃补植补栽1000亩，喷灌或滴管500亩，按照奖补办法予以奖补。</t>
  </si>
  <si>
    <t>通过项目实施，对全县10家猕猴桃种植企业发放种苗，对猕猴桃水肥一体化未覆盖的企业铺设滴灌设备，进一步推动猕猴桃产业高质量发展。通过入园务工增收等形式，计划带动50户脱贫户户均年增收1000元。</t>
  </si>
  <si>
    <r>
      <rPr>
        <sz val="10"/>
        <rFont val="Times New Roman"/>
        <charset val="0"/>
      </rPr>
      <t>2023</t>
    </r>
    <r>
      <rPr>
        <sz val="10"/>
        <rFont val="宋体"/>
        <charset val="134"/>
      </rPr>
      <t>年堰口镇猕猴桃全产业项目水肥一体化（奖补）</t>
    </r>
  </si>
  <si>
    <t>猕猴桃种植基地水肥一体化500亩，按照奖补办法每亩补贴1000元。</t>
  </si>
  <si>
    <t>项目建设完成后，每年给村集体不低于财政投资的5%固定分红3年以上，村集体所得收益的60%按差异化分配要求，分配给脱贫户和监测户。通过务工增收等形式，计划带动20户脱贫户户均年增收1000元以上。</t>
  </si>
  <si>
    <t>2023年西乡县杨河镇高土坝社区人居环境整治提升项目</t>
  </si>
  <si>
    <t>新建公厕3座，产业园区修建农事体验步道2200米，安装路灯160盏.</t>
  </si>
  <si>
    <t>通过项目实施，改善人居环境，提升休闲观光农业旅游产业，主要以务工的形式带动增收，受益人口630人，其中脱贫人口26人，预计户均增收500元。。项目属于公益性资产，建设完成后，资产权属归村集体所有，村集体明确资产管护责任人。</t>
  </si>
  <si>
    <t>高土坝社区</t>
  </si>
  <si>
    <t>杨河镇高土坝社区</t>
  </si>
  <si>
    <t>支持项目建设、施工等费用</t>
  </si>
  <si>
    <t xml:space="preserve">  附件3：</t>
  </si>
  <si>
    <t>2023年度涉农整合中期调整后农业产业项目资金表</t>
  </si>
  <si>
    <t>实施地点</t>
  </si>
  <si>
    <t>资金调整情况</t>
  </si>
  <si>
    <t>备注（修改完善内容）</t>
  </si>
  <si>
    <t>整合资金投入变动明细</t>
  </si>
  <si>
    <t>财政衔接资金投入变动明细（万元）</t>
  </si>
  <si>
    <t>整合资金变动明细（不含衔接资金）</t>
  </si>
  <si>
    <t>中央
提前批次</t>
  </si>
  <si>
    <t>中央二批</t>
  </si>
  <si>
    <t>省级
一批</t>
  </si>
  <si>
    <t>省级二批</t>
  </si>
  <si>
    <t>市级
一批</t>
  </si>
  <si>
    <t>市级
二批</t>
  </si>
  <si>
    <t>新下达项目</t>
  </si>
  <si>
    <t>2023年度西乡县堰口镇牟家庄村油菜制种项目</t>
  </si>
  <si>
    <t>种植制种油菜135亩，由村集体组织委托农户种植，资金补助给村集体。</t>
  </si>
  <si>
    <t>形成经营性资产归村集体所有，由村集体负责资产后续管护。村集体自营，统购统销，制订收益分配方案，所得收益的60%用于脱贫户和监测户分红，40%用于壮大村集体经济；通过订单收购、收益分红、限价保护等方式带动23户脱贫户发展制种油菜产业，年户均增收300元以上。</t>
  </si>
  <si>
    <t>牟家庄村</t>
  </si>
  <si>
    <t>堰口镇牟家庄村集体经济合作社</t>
  </si>
  <si>
    <t>种苗及生产资料购置</t>
  </si>
  <si>
    <t>建设内容绩效</t>
  </si>
  <si>
    <t>2023年度西乡县城北街道办青龙村种植大樱桃</t>
  </si>
  <si>
    <t>种植大樱桃100亩，由村集体组织委托农户种植，资金补助给村集体。</t>
  </si>
  <si>
    <t>形成经营性资产归村集体所有，由村集体负责资产后续管护。委托农户发展，制订收益分配方案，所得收益的60%用于脱贫户和监测户分红，40%用于壮大村集体经济。通过订单收购、技术服务、入园务工等方式带动116户（脱贫户、监测户20户）农户，产生效益后年户均增收300元以上。</t>
  </si>
  <si>
    <t>城北办</t>
  </si>
  <si>
    <t>青龙村</t>
  </si>
  <si>
    <t>城北街道办青龙村集体经济合作社</t>
  </si>
  <si>
    <t>购买种苗、化肥等生产资料</t>
  </si>
  <si>
    <t>2023年度西乡县白龙塘镇450亩甜脆柿子种植项目</t>
  </si>
  <si>
    <t>种植甜脆柿子450亩（其中何家山村50亩、丰宁村300亩、沈坪村100亩）；由村集体组织委托农户实施，资金补助给村集体。</t>
  </si>
  <si>
    <t>形成经营性资产归村集体所有，由村集体负责资产后续管护。委托农户发展，制订收益分配方案，所得收益的60%用于脱贫户和监测户分红，40%用于壮大村集体经济。通过订单收购、技术服务、入园务工等方式带动305户（脱贫户、监测户122户）农户，产生效益后年户均增收500元以上。</t>
  </si>
  <si>
    <t>何家山村、丰宁村、沈坪村</t>
  </si>
  <si>
    <t>白龙塘镇何家山村、丰宁村、沈坪村集体经济合作社</t>
  </si>
  <si>
    <t>2023年度西乡县高川镇鸳鸯池村蔬菜园区新建项目</t>
  </si>
  <si>
    <t>种植大棚蔬菜70亩、露天蔬菜130亩，由村集体组织实施，资金补助给村集体。</t>
  </si>
  <si>
    <t>财政投资形成固定值产归村集体所有，由村集体负责资产后续管护。村集体自营，制订收益分配方案，所得收益的60%用于脱贫户和监测户分红，40%用于壮大村集体经济。通过流转土地、入园务工等方式带动54户（脱贫户、监测户30户）农户，产生效益后年户均增收500元以上，村集体增收1万元以上。</t>
  </si>
  <si>
    <t>高川镇</t>
  </si>
  <si>
    <t>鸳鸯池村</t>
  </si>
  <si>
    <t>高川镇鸳鸯池村集体经济合作社</t>
  </si>
  <si>
    <t>2023年度西乡县高川镇艾草种植项目</t>
  </si>
  <si>
    <t>种植艾草1000亩（周家河、红庙、八角楼、鸳鸯池），由村集体组织委托农户实施，资金补助给村集体。</t>
  </si>
  <si>
    <t>资产归村集体所有，由村集体负责资产后续管护。通过委托农户发展，村集体统购统销，制订收益分配方案，所得收益的60%用于脱贫户和监测户分红，40%用于壮大村集体经济。通过流转土地、订单收购、入园务工等方式带动314户（脱贫户、监测户90户）农户，年户均增收100元以上。</t>
  </si>
  <si>
    <t>周家河村、红庙村、八角楼村、鸳鸯池村</t>
  </si>
  <si>
    <t>对脱贫群众、农户进行补助</t>
  </si>
  <si>
    <r>
      <rPr>
        <sz val="10"/>
        <rFont val="Times New Roman"/>
        <charset val="0"/>
      </rPr>
      <t>2023</t>
    </r>
    <r>
      <rPr>
        <sz val="10"/>
        <rFont val="宋体"/>
        <charset val="134"/>
      </rPr>
      <t>年度西乡县堰口镇肖家湾村李子种植项目</t>
    </r>
  </si>
  <si>
    <t>种植李子200亩，由村集体组织实施，资金补助给村集体。</t>
  </si>
  <si>
    <t>形成经营性资产归村集体所有，由村集体负责资产后续管护。村集体自营，制订收益分配方案，所得收益的60%用于脱贫户和监测户分红，40%用于壮大村集体经济。通过流转土地、入园务工、投资分红等方式带动24脱贫户、监测农户，产生效益后年户均增收500元以上。</t>
  </si>
  <si>
    <t>肖家湾村</t>
  </si>
  <si>
    <t>堰口镇肖家湾村集体经济合作社</t>
  </si>
  <si>
    <r>
      <rPr>
        <sz val="10"/>
        <rFont val="Times New Roman"/>
        <charset val="0"/>
      </rPr>
      <t>2023</t>
    </r>
    <r>
      <rPr>
        <sz val="10"/>
        <rFont val="宋体"/>
        <charset val="134"/>
      </rPr>
      <t>年度西乡县堰口镇三岔村集体经济种植红薯项目</t>
    </r>
  </si>
  <si>
    <t>种植红薯500亩，由村集体组织实施，资金补助给村集体。</t>
  </si>
  <si>
    <t>形成经营性资产归村集体所有，由村集体负责资产后续管护。村集体自营，制订收益分配方案，所得收益的60%用于脱贫户和监测户分红，40%用于壮大村集体经济。通过流转土地、入园务工、投资分红等方式带动626户（脱贫户、监测户26户）农户，年户均增收500元。</t>
  </si>
  <si>
    <t>三岔村</t>
  </si>
  <si>
    <t>堰口镇三岔村集体经济合作社</t>
  </si>
  <si>
    <r>
      <rPr>
        <sz val="10"/>
        <rFont val="Times New Roman"/>
        <charset val="0"/>
      </rPr>
      <t>2023</t>
    </r>
    <r>
      <rPr>
        <sz val="10"/>
        <rFont val="宋体"/>
        <charset val="134"/>
      </rPr>
      <t>年西乡县白勉峡镇双河村集体经济中药材种殖项目</t>
    </r>
  </si>
  <si>
    <t>种植发展中药材100亩（大黄50亩，柴胡50亩），新建产业沙石道路长4公里、宽4.5米，由村集体组织实施。</t>
  </si>
  <si>
    <t>形成经营性资产归村集体所有，由村集体负责资产后续管护。村集体自营，制订收益分配方案，所得收益的60%用于脱贫户和监测户分红，40%用于壮大村集体经济。通过流转土地、入园务工、投资分红等方式带动20户（脱贫户、监测户16户）农户，年户均增收1000元。</t>
  </si>
  <si>
    <t>白勉峡镇双河村集体经济合作社</t>
  </si>
  <si>
    <t>种苗及生产资料购置、项目建设、施工等费用</t>
  </si>
  <si>
    <t>2023年西乡县杨河镇峰坦村集体经济艾草种植项目</t>
  </si>
  <si>
    <t>在光伏发电区域内种植艾草380亩，由村集体组织委托汉中福农旺农业发展有限公司经营管理，资金补助给村集体。</t>
  </si>
  <si>
    <t>形成经营性资产归村集体所有，由村集体与经营主体共同负责资产后续管护。经营主体每年按财政资金的5%支付给村集体，所得收益的60%用于脱贫户和监测户分红，40%用于壮大村集体经济。。通过土地流转、收益分红、务工等形式，带动60户（脱贫户，预计户45户）农户，年户均增收500元以上。</t>
  </si>
  <si>
    <t>峰坦村</t>
  </si>
  <si>
    <t>杨河镇峰坦村集体经济合作社</t>
  </si>
  <si>
    <r>
      <rPr>
        <sz val="10"/>
        <rFont val="Times New Roman"/>
        <charset val="0"/>
      </rPr>
      <t>2023</t>
    </r>
    <r>
      <rPr>
        <sz val="10"/>
        <rFont val="宋体"/>
        <charset val="134"/>
      </rPr>
      <t>年桑园镇四坪村、火地沟村、北沟村、八一村村集体天麻种植项目</t>
    </r>
  </si>
  <si>
    <t>种植天麻330亩，其中由村集体组织委托大户刘代兵在四坪村种植80亩，大户刘青玉在火地沟村种植50亩，汉中市闽之鲜商贸有限公司在八一村种植100亩，北沟村村集体在北沟村种植100亩。资金补助给村集体。</t>
  </si>
  <si>
    <t>财政投资形成固定值产归村集体所有，由村集体与经营主体共同负责资产后续管护。所得收益的60%按差异化分配要求，分配给脱贫户和监测户。北沟村30亩天麻集体经济按5%进行分红，年收益0.15万元，四坪村通过与大户刘代兵合作80亩天麻，村集体经济年收益1.6万，火地沟村与大户刘青玉合作50亩天麻种植，年固定收益0.25万元。八一村与汉中市闽之鲜商贸有限公司合作模式种植天麻100亩，村集体经济组织年收益0.5万元，共计带动69户脱贫户及监测户，户均增收500元以上。</t>
  </si>
  <si>
    <t>四坪村、火地沟村、北沟村、八一村</t>
  </si>
  <si>
    <r>
      <rPr>
        <sz val="10"/>
        <rFont val="Times New Roman"/>
        <charset val="0"/>
      </rPr>
      <t>2023</t>
    </r>
    <r>
      <rPr>
        <sz val="10"/>
        <rFont val="宋体"/>
        <charset val="134"/>
      </rPr>
      <t>年度西乡县堰口镇穿心店村集体经济天麻种植项目</t>
    </r>
  </si>
  <si>
    <t>由村集体组织实施，种植天麻80亩。资金补助给村集体。</t>
  </si>
  <si>
    <t>财政投资形成固定值产归村集体所有，由村集体负责资产后续管护。村集体自营，所得收益的60%按差异化分配要求，制订收益分配方案，实行差异化分配，向脱贫户、监测户倾斜。40%用于壮大村集体经济滚动发展产业等。通过土地流转、入园务工、分红等方式带动带动农户57户，其中15户脱贫户，预计户均增收500元以上。</t>
  </si>
  <si>
    <t>穿心店村</t>
  </si>
  <si>
    <t>堰口镇穿心店村集体经济合作社</t>
  </si>
  <si>
    <r>
      <rPr>
        <sz val="10"/>
        <rFont val="Times New Roman"/>
        <charset val="0"/>
      </rPr>
      <t>2023</t>
    </r>
    <r>
      <rPr>
        <sz val="10"/>
        <rFont val="宋体"/>
        <charset val="134"/>
      </rPr>
      <t>年度西乡县峡口镇圈腰村、峡口社区集体经济吊瓜产业发展项目</t>
    </r>
  </si>
  <si>
    <t>发展730亩吊瓜产业，其中圈腰村680亩、峡口社区50亩。由村集体组织实施，资金补助给村集体。</t>
  </si>
  <si>
    <t>形成经营性资产归村集体所有，由村集体负责资产后续管护。通过委托农户发展，村集体统购统销，制订收益分配方案，所得收益的60%用于脱贫户和监测户分红，40%用于壮大村集体经济。通过订单生产、保护价收购、收益分红、务工等形式，带动150户（脱贫户及监测户85户）农户，年户均增收500元以上。</t>
  </si>
  <si>
    <t>圈腰村、峡口社区</t>
  </si>
  <si>
    <t>峡口镇圈腰村、峡口社区经济合作社</t>
  </si>
  <si>
    <r>
      <rPr>
        <sz val="10"/>
        <rFont val="Times New Roman"/>
        <charset val="0"/>
      </rPr>
      <t>2023</t>
    </r>
    <r>
      <rPr>
        <sz val="10"/>
        <rFont val="宋体"/>
        <charset val="134"/>
      </rPr>
      <t>年度西乡县堰口镇堰口社区集体经济种植芦笋项目</t>
    </r>
  </si>
  <si>
    <t>种植芦笋150亩，由村集体组织实施，资金补助给村集体。</t>
  </si>
  <si>
    <t>形成经营性资产归村集体所有，由村集体负责资产后续管护。村集体自营，所得收益的60%用于脱贫户和监测户分红，40%用于壮大村集体经济。通过流转土地、订单农业、收益分红、务工等形式，带动25户（脱贫户及监测户10户）农户，产生效益后年户均增收500元以上。</t>
  </si>
  <si>
    <t>堰口社区</t>
  </si>
  <si>
    <t>堰口镇堰口社区经济合作社</t>
  </si>
  <si>
    <r>
      <rPr>
        <sz val="10"/>
        <rFont val="Times New Roman"/>
        <charset val="0"/>
      </rPr>
      <t>2023</t>
    </r>
    <r>
      <rPr>
        <sz val="10"/>
        <rFont val="宋体"/>
        <charset val="134"/>
      </rPr>
      <t>年度西乡县堰口镇大场村集体经济蚕桑种植项目</t>
    </r>
  </si>
  <si>
    <t>种植蚕桑200亩，由村集体组织实施，资金补助给村集体。</t>
  </si>
  <si>
    <t>形成经营性资产归村集体所有，由村集体负责资产后续管护。村集体自营，所得收益的60%用于脱贫户和监测户分红，40%用于壮大村集体经济。通过流转土地、订单农业、收益分红、务工等形式，带动126户（脱贫户及监测户62户）农户，产生效益后年户均增收500元以上。</t>
  </si>
  <si>
    <t>大场村</t>
  </si>
  <si>
    <t>堰口镇大场村集体经济合作社</t>
  </si>
  <si>
    <r>
      <rPr>
        <sz val="10"/>
        <rFont val="Times New Roman"/>
        <charset val="0"/>
      </rPr>
      <t>2023</t>
    </r>
    <r>
      <rPr>
        <sz val="10"/>
        <rFont val="宋体"/>
        <charset val="134"/>
      </rPr>
      <t>年度西乡县堰口镇三坪村集体黄桃种植项目</t>
    </r>
  </si>
  <si>
    <t>种植黄桃150亩，由村集体组织实施，资金补助给村集体。</t>
  </si>
  <si>
    <t>形成经营性资产归村集体所有，由村集体负责资产后续管护。村集体自营，所得收益的60%用于脱贫户和监测户分红，40%用于壮大村集体经济。通过流转土地、订单农业、收益分红、务工等形式，带动151户（脱贫户及监测户18户）农户，产生效益后年户均增收500元以上。</t>
  </si>
  <si>
    <t>三坪村</t>
  </si>
  <si>
    <t>堰口镇三坪村集体经济合作社</t>
  </si>
  <si>
    <t>2023年度西乡县柳树镇大沙村集体经济猕猴挑种植项目</t>
  </si>
  <si>
    <t>新发展猕猴桃50亩，由村集体组织实施，资金补助给村集体。</t>
  </si>
  <si>
    <t>形成经营性资产归村集体所有，由村集体负责资产后续管护。通过委托农户发展，村集体统购统销，制订收益分配方案，所得收益的60%用于脱贫户和监测户分红，40%用于壮大村集体经济。通过订单生产、保护价收购、收益分红、务工等形式，带动127户（脱贫户及监测户50户）农户，产生效益后年户均增收400元以上。</t>
  </si>
  <si>
    <t>柳树镇大沙村集体经济合作社</t>
  </si>
  <si>
    <r>
      <rPr>
        <sz val="10"/>
        <rFont val="Times New Roman"/>
        <charset val="0"/>
      </rPr>
      <t>2023</t>
    </r>
    <r>
      <rPr>
        <sz val="10"/>
        <rFont val="宋体"/>
        <charset val="134"/>
      </rPr>
      <t>年度西乡县堰口镇三坪村集体经济高山蔬菜种植项目</t>
    </r>
  </si>
  <si>
    <t>种植高山蔬菜200亩，由村集体组织实施，资金补助给村集体。</t>
  </si>
  <si>
    <r>
      <rPr>
        <sz val="10"/>
        <rFont val="Times New Roman"/>
        <charset val="0"/>
      </rPr>
      <t>2023</t>
    </r>
    <r>
      <rPr>
        <sz val="10"/>
        <rFont val="宋体"/>
        <charset val="134"/>
      </rPr>
      <t>年西乡县大河镇</t>
    </r>
    <r>
      <rPr>
        <sz val="10"/>
        <rFont val="Times New Roman"/>
        <charset val="0"/>
      </rPr>
      <t>1250</t>
    </r>
    <r>
      <rPr>
        <sz val="10"/>
        <rFont val="宋体"/>
        <charset val="134"/>
      </rPr>
      <t>亩中药材种植项目</t>
    </r>
  </si>
  <si>
    <t>发展大黄1250亩（亢家坡村100亩、大河社区100亩、茶园村100亩、峰垭村200亩、楼房村300亩、河西村200亩、窝坝村种植大黄100亩），发展乌药150亩（窝坝村），由村集体委托农户发展，资金补助给村集体。</t>
  </si>
  <si>
    <t>形成经营性资产归村集体所有，由村集体负责资产后续管护。委托农户自主发展，村集体统购统销，所得收益的60%用于脱贫户和监测户分红，40%用于壮大村集体经济。通过流转土地、订单农业、收益分红、务工等形式，带动759户（脱贫户及监测户140户）农户，产生效益后年户均增收300元以上。</t>
  </si>
  <si>
    <t>亢家坡村、大河社区、茶园村、峰垭村、楼房村、河西村、窝坝村</t>
  </si>
  <si>
    <r>
      <rPr>
        <sz val="10"/>
        <rFont val="Times New Roman"/>
        <charset val="0"/>
      </rPr>
      <t>2023</t>
    </r>
    <r>
      <rPr>
        <sz val="10"/>
        <rFont val="宋体"/>
        <charset val="134"/>
      </rPr>
      <t>年度西乡县子午镇无花果种植项目</t>
    </r>
  </si>
  <si>
    <t>栽植400亩无花果（其中：段家营120亩、耳扒60亩、檀树坪70亩、张柳100亩、罗家院50亩），由村集体委托农户发展，资金补助给村集体。</t>
  </si>
  <si>
    <t>财政投资形成固定值产归村集体所有，由村集体负责资产后续管护。以集体经济带动农户发展，通过土地流转、务工、自主发展、收益分红等方式，带动95户农户其中脱贫户80户，户均增收600元以上。</t>
  </si>
  <si>
    <t>段家营村、耳扒村、檀树坪村、张柳村、罗家院村</t>
  </si>
  <si>
    <t>种苗、化肥购置等。</t>
  </si>
  <si>
    <t>绩效</t>
  </si>
  <si>
    <r>
      <rPr>
        <sz val="10"/>
        <rFont val="Times New Roman"/>
        <charset val="0"/>
      </rPr>
      <t>2023</t>
    </r>
    <r>
      <rPr>
        <sz val="10"/>
        <rFont val="宋体"/>
        <charset val="134"/>
      </rPr>
      <t>年度西乡县城北街道余家山村大樱桃种植项目</t>
    </r>
  </si>
  <si>
    <t>由村集体组织实施，种植大樱桃200亩。资金补助给村集体。其中：100亩委托圣叶生态农业有限责任公司负责种植，100亩由村集体统一规划种植。</t>
  </si>
  <si>
    <t>形成经营性资产归村集体所有，由村集体负责资产后续管护。村集体自营，制订收益分配方案，所得收益的60%用于脱贫户和监测户分红，40%用于壮大村集体经济。通过流转土地、订单农业、收益分红、务工等形式，带动75户（脱贫户及监测户60户），产生效益后年户均增收500元以上。</t>
  </si>
  <si>
    <t>余家山村</t>
  </si>
  <si>
    <t>城北街道余家山村集体经济合作社</t>
  </si>
  <si>
    <r>
      <rPr>
        <sz val="10"/>
        <rFont val="Times New Roman"/>
        <charset val="0"/>
      </rPr>
      <t>2023</t>
    </r>
    <r>
      <rPr>
        <sz val="10"/>
        <rFont val="宋体"/>
        <charset val="134"/>
      </rPr>
      <t>年度西乡县城北街道枣园村生态蔬菜种植项目（蔬菜保供）</t>
    </r>
  </si>
  <si>
    <t>由村集体组织实施，委托陕西绿通鸿远农业科技有限公司负责新建蔬菜基地100亩。资金补助给村集体。</t>
  </si>
  <si>
    <t>形成经营性资产归村集体所有，由村集体与陕西绿通鸿远农业科技有限公司共同负责资产后续管护。经营主体每年按财政资金的5%的固定收入支付村集体，所得收益的60%用于脱贫户、监测户分红，40%用于壮大村集体经济。通过收益分红、入园务工等形式，带动43户（脱贫户及监测户22户）农户，年户均增收300元以上。</t>
  </si>
  <si>
    <t>枣园村</t>
  </si>
  <si>
    <t>城北街道枣园村集体经济合作社</t>
  </si>
  <si>
    <t>棚架建设、种苗购置等</t>
  </si>
  <si>
    <t>建设内容资金绩效</t>
  </si>
  <si>
    <r>
      <rPr>
        <sz val="10"/>
        <rFont val="Times New Roman"/>
        <charset val="0"/>
      </rPr>
      <t>2023</t>
    </r>
    <r>
      <rPr>
        <sz val="10"/>
        <rFont val="宋体"/>
        <charset val="134"/>
      </rPr>
      <t>年度西乡县柳树镇白杨村蔬菜保供基地建设项目</t>
    </r>
  </si>
  <si>
    <t>新建蔬菜保供基地大棚60亩及水肥一体化等设施。项目建成后，委托汉中军鑫农业发展有限公司经营管理，资金补助给村集体。</t>
  </si>
  <si>
    <t>财政投资形成固定资产归村集体所有，由村集体与汉中军鑫农业发展有限公司共同负责资产后续管护。经营主体每年按财政资金的5%的固定收入支付村集体，所得收益的60%用于脱贫户、监测户分红，40%用于壮大村集体经济。通过收益分红、入园务工等形式，预计带动57户（脱贫户及监测户20户）农户，年户均增收500元以上。</t>
  </si>
  <si>
    <t>白杨村</t>
  </si>
  <si>
    <t>柳树镇白杨村集体经济合作社</t>
  </si>
  <si>
    <r>
      <rPr>
        <sz val="10"/>
        <rFont val="Times New Roman"/>
        <charset val="0"/>
      </rPr>
      <t>2023</t>
    </r>
    <r>
      <rPr>
        <sz val="10"/>
        <rFont val="宋体"/>
        <charset val="134"/>
      </rPr>
      <t>年西乡县大河镇</t>
    </r>
    <r>
      <rPr>
        <sz val="10"/>
        <rFont val="Times New Roman"/>
        <charset val="0"/>
      </rPr>
      <t>820</t>
    </r>
    <r>
      <rPr>
        <sz val="10"/>
        <rFont val="宋体"/>
        <charset val="134"/>
      </rPr>
      <t>亩中药材种植项目</t>
    </r>
  </si>
  <si>
    <t>在大河镇龙池村、窝坝村种植大黄600亩，种植云木香独活220亩。由村集体委托西乡县鸿顺祥和中药材种植有限公司在窝坝村种植云木香独活220亩，西乡县同有众惠有限公司在龙池村种植大黄400亩，陕西汉方济世药业有限公司在龙池村种植大黄200亩。资金补助给村集体。</t>
  </si>
  <si>
    <t>形成的经营性资产归村集体所有，由村集体与西乡县鸿顺祥和中药材种植有限公司共同负责资产后续管护。经营主体每年按财政资金的5%支付给所属村集体，所得收益的60%用于脱贫户、监测户分红，40%用于壮大村集体经济。通过订单农业等方式，发放种苗、订单回收，计划带动126户（脱贫户及监测户76户），年户均增收300元以上。</t>
  </si>
  <si>
    <t>龙池村、窝坝村</t>
  </si>
  <si>
    <r>
      <rPr>
        <sz val="10"/>
        <rFont val="Times New Roman"/>
        <charset val="0"/>
      </rPr>
      <t>2023</t>
    </r>
    <r>
      <rPr>
        <sz val="10"/>
        <rFont val="宋体"/>
        <charset val="134"/>
      </rPr>
      <t>年度西乡县峡口镇天池村集体经济中药材种植项目</t>
    </r>
  </si>
  <si>
    <t>由村集体组织实施，种植大黄等中药材500亩；生产用房200平方米；配套完善水、电等设施。项目建成后，委托西乡金坪农林科技发展有限公司经营，资金补助给村集体。</t>
  </si>
  <si>
    <t>形成经营性资产归村集体所有，由村集体与西乡金坪农林科技发展有限公司共同负责资产后续管护。经营主体每年按财政资金的5%支付给所属村集体，所得收益的60%用于脱贫户、监测户分红，40%用于壮大村集体经济。通过订单农业、入园务工、发放种苗、订单回收等方式，带动185户（脱贫户及监测户161户）农户，年户均增收300元以上。</t>
  </si>
  <si>
    <t>天池村</t>
  </si>
  <si>
    <t>峡口镇天池村集体经济合作社</t>
  </si>
  <si>
    <t>种苗购买、种植补贴等</t>
  </si>
  <si>
    <r>
      <rPr>
        <sz val="10"/>
        <rFont val="Times New Roman"/>
        <charset val="0"/>
      </rPr>
      <t>2023</t>
    </r>
    <r>
      <rPr>
        <sz val="10"/>
        <rFont val="宋体"/>
        <charset val="134"/>
      </rPr>
      <t>年度西乡县杨河镇高土坝社区集体经济四季果园产业园</t>
    </r>
  </si>
  <si>
    <t>发展四季果园种植1000亩，其中种植桃350亩、李子180亩、梨90亩、大樱桃180亩、石榴60亩、甜脆柿140亩，由村集体组织实施，资金补助给村集体。</t>
  </si>
  <si>
    <t>形成经营性资产归村集体所有，由村集体负责资产后续管护。村集体自营，所得收益的60%用于脱贫户、监测户分红，40%用于壮大村集体经济。通过土地流转、入园务工、收益分红等方式，带动200户（脱贫户及监测户14户）农户，产生效益后年户均增收500元以上。</t>
  </si>
  <si>
    <t>杨河镇高土坝社区经济合作社</t>
  </si>
  <si>
    <r>
      <rPr>
        <sz val="10"/>
        <rFont val="Times New Roman"/>
        <charset val="0"/>
      </rPr>
      <t>2023</t>
    </r>
    <r>
      <rPr>
        <sz val="10"/>
        <rFont val="宋体"/>
        <charset val="134"/>
      </rPr>
      <t>年度西乡县杨河镇高土坝社区集体经济莲藕精品产业园</t>
    </r>
  </si>
  <si>
    <t>种植优质莲藕面积700亩及配套设施，由村集体组织实施，资金补助给村集体。</t>
  </si>
  <si>
    <t>财政投资形成资产归村集体所有，由村集体负责资产后续管护。委托农户发展，村集体统购统销，所得收益的60%用于脱贫户、监测户分红，40%用于壮大村集体经济。通过土地流转、入园务工、收益分红等方式，带动60户（脱贫户3户）农户，年户均增收500元以上。</t>
  </si>
  <si>
    <t>2023年度西乡县桑园镇脱贫户、监测户产业发展直补到户项目</t>
  </si>
  <si>
    <t>222户脱贫户、监测户发展产业，其中发展茶叶52.97亩、蔬菜26.4亩、养猪545头、吊瓜8.96亩、中药材13.3亩、家禽410只、养蜂19箱</t>
  </si>
  <si>
    <t>按照《西乡县财政衔接资金支持产业发展奖补办法》文件要求及补助标准，对脱贫户、监测户发展优势特色产业进行奖补，带动222户脱贫户、监测对象发展产业（含庭院经济），预计年户均增收1440元</t>
  </si>
  <si>
    <t>相关村</t>
  </si>
  <si>
    <t>桑园镇相关村（社区）</t>
  </si>
  <si>
    <t>支持脱贫户、监测户产业发展补贴</t>
  </si>
  <si>
    <t>项目名称建设内容资金绩效</t>
  </si>
  <si>
    <t>2023年度西乡县峡口镇脱贫户、监测户产业发展直补到户项目</t>
  </si>
  <si>
    <t>67户脱贫户、监测户发展产业，其中发展茶叶3亩，中药材2亩，吊瓜71.11亩，养猪58头，养羊183只，养蜂53箱，家禽763只。</t>
  </si>
  <si>
    <t>按照《西乡县财政衔接资金支持产业发展奖补办法》文件要求及补助标准，对脱贫户、监测户发展优势特色产业进行奖补，带动67户脱贫户、监测对象发展产业（含庭院经济），预计年户均增收1280元</t>
  </si>
  <si>
    <t>峡口镇相关村（社区）</t>
  </si>
  <si>
    <t>2023年度西乡县子午镇脱贫户、监测户产业发展直补到户项目</t>
  </si>
  <si>
    <t>101户脱贫户、监测户发展产业，养猪138头、养牛3头养羊38只、养鸡270只养蜂82箱、吊瓜247.9亩、蔬菜14亩、乌药6.1亩 、经济林果4亩黑木耳1500袋、猕猴桃15亩</t>
  </si>
  <si>
    <t>按照《西乡县财政衔接资金支持产业发展奖补办法》文件要求及补助标准，对脱贫户、监测户发展优势特色产业进行奖补，带动101户脱贫户、监测对象发展产业（含庭院经济），预计年户均增收2000元。</t>
  </si>
  <si>
    <t>子午镇相关村（社区）</t>
  </si>
  <si>
    <t>项目名称绩效</t>
  </si>
  <si>
    <t>2023年度西乡县沙河镇脱贫户、监测户产业发展直补到户项目</t>
  </si>
  <si>
    <t>152户脱贫户、监测户产业发展，其中茶叶142.1亩、元胡1亩、蔬菜0.5亩、猪188头、，家禽96只、经济林果10.5亩</t>
  </si>
  <si>
    <t>按照《西乡县财政衔接资金支持产业发展奖补办法》文件要求及补助标准，对脱贫户、监测户发展优势特色产业进行奖补，带动152户脱贫户、监测对象发展产业（含庭院经济），预计年户均增收2000元。</t>
  </si>
  <si>
    <t>沙河镇相关村（社区）</t>
  </si>
  <si>
    <t>2023年西乡县骆家坝镇脱贫户、监测户产业发展直补到户项目</t>
  </si>
  <si>
    <t>75户脱贫户、监测户产业发展茶园70.2亩，养猪465头，养羊23头，养殖家禽52只</t>
  </si>
  <si>
    <t>按照《西乡县财政衔接资金支持产业发展奖补办法》文件要求及补助标准，对脱贫户、监测户发展优势特色产业进行奖补，带动75户脱贫户、监测对象发展产业（含庭院经济），预计年户均增收2000元。</t>
  </si>
  <si>
    <t>骆家坝镇</t>
  </si>
  <si>
    <t>骆家坝镇相关村（社区）</t>
  </si>
  <si>
    <t>2023年度西乡县私渡镇镇脱贫户、监测户产业发展直补到户项目</t>
  </si>
  <si>
    <t>3户脱贫户、监测户发展产业，养猪4头，养鸡34只，羊30只，蜂12桶，种茶5.2亩。</t>
  </si>
  <si>
    <t>按照《西乡县财政衔接资金支持产业发展奖补办法》文件要求及补助标准，对脱贫户、监测户发展优势特色产业进行奖补，带动3户脱贫户、监测对象发展产业（含庭院经济），预计年户均增收4000元。</t>
  </si>
  <si>
    <t>私渡镇</t>
  </si>
  <si>
    <t>私渡镇
新路村
河湾村</t>
  </si>
  <si>
    <t>2023年西乡县大河镇脱贫户、监测户产业发展直补到户项目</t>
  </si>
  <si>
    <t>164户脱贫户、监测户发展产业，其中低产茶园改造115亩、李子园改造10亩、大黄等中药材种植160亩、魔芋55亩、蔬菜25亩、养猪261头、羊50头、蜂150箱、鸡800只。</t>
  </si>
  <si>
    <t>按照《西乡县财政衔接资金支持产业发展奖补办法》文件要求及补助标准，对脱贫户、监测户发展优势特色产业进行奖补，带动164户脱贫户、监测对象发展产业（含庭院经济），预计年户均增收2000元</t>
  </si>
  <si>
    <t>大河镇相关村（社区）</t>
  </si>
  <si>
    <t>2023年度西乡县茶镇脱贫户、监测户产业发展直补到户项目</t>
  </si>
  <si>
    <t>58户脱贫户、监测户发展产业，其中发展魔芋30亩、蔬菜50亩、新发展养猪69头、羊50头、鸡800只。</t>
  </si>
  <si>
    <t>按照《西乡县财政衔接资金支持产业发展奖补办法》文件要求及补助标准，对脱贫户、监测户发展优势特色产业进行奖补，带动58户脱贫户、监测对象发展产业（含庭院经济），预计年户均增收2000元</t>
  </si>
  <si>
    <t>茶镇相关村（社区）</t>
  </si>
  <si>
    <t>2023年度西乡县柳树镇脱贫户、监测户产业发展直补到户项目</t>
  </si>
  <si>
    <t>82户脱贫户、监测户发展产业，发展种养殖业，其中发展茶叶35.2亩，中药材7亩，吊瓜1亩，香橼8亩，经济林果70亩，蔬菜17亩，养殖猪171头，羊34头，家禽405只。</t>
  </si>
  <si>
    <t>按照《西乡县财政衔接资金支持产业发展奖补办法》文件要求及补助标准，对脱贫户、监测户发展优势特色产业进行奖补，带动82户脱贫户、监测对象发展产业（含庭院经济），预计年户均增收2000元</t>
  </si>
  <si>
    <t>柳树镇相关村（社区）</t>
  </si>
  <si>
    <t>2023年西乡县高川镇脱贫户、监测户产业发展直补到户项目</t>
  </si>
  <si>
    <t>251户脱贫户、监测户发展产业，其中种植业143.4亩、养殖业发展1523头（只）</t>
  </si>
  <si>
    <t>按照《西乡县财政衔接资金支持产业发展奖补办法》文件要求及补助标准，对脱贫户、监测户发展优势特色产业进行奖补，带动251户脱贫户、监测对象发展产业（含庭院经济），预计年户均增收1000元</t>
  </si>
  <si>
    <t>高川镇相关村（社区）</t>
  </si>
  <si>
    <t>2023年度西乡县城北街道脱贫户、监测户产业发展直补到户项目</t>
  </si>
  <si>
    <t>12户脱贫户、监测户发展产业，其中发展生猪养殖39头、养鸡117只、经济林果2.3亩、养羊46头、养蜂41箱</t>
  </si>
  <si>
    <t>按照《西乡县财政衔接资金支持产业发展奖补办法》文件要求及补助标准，对脱贫户、监测户发展优势特色产业进行奖补，带动12户脱贫户、监测对象发展产业（含庭院经济），预计年户均增收2000元</t>
  </si>
  <si>
    <t>城北街道相关村（社区）</t>
  </si>
  <si>
    <t>2023年度西乡县堰口镇脱贫户、监测户产业发展直补到户项目</t>
  </si>
  <si>
    <t>349户脱贫户、监测户发展产业，共发展茶叶514.5亩、中药材10.5亩、吊瓜63亩、香橼12亩、魔芋14亩、林果22亩、猪1126头、羊215只、蜂126箱、家禽2764只</t>
  </si>
  <si>
    <t>按照《西乡县财政衔接资金支持产业发展奖补办法》文件要求及补助标准，对脱贫户、监测户发展优势特色产业进行奖补，带动349户脱贫户、监测对象发展产业（含庭院经济），预计年户均增收2000元</t>
  </si>
  <si>
    <t>2023年度西乡县城南街道脱贫户、监测户产业发展直补到户项目</t>
  </si>
  <si>
    <t>61户脱贫户、监测户发展产业，其中发展蔬菜、经济林果、茶叶产业78.1亩，养殖业其中生猪养殖75头，养羊46只，养鸡456只。</t>
  </si>
  <si>
    <t>按照《西乡县财政衔接资金支持产业发展奖补办法》文件要求及补助标准，对脱贫户、监测户发展优势特色产业进行奖补，带动61户脱贫户、监测对象发展产业（含庭院经济），预计年户均增收1000元</t>
  </si>
  <si>
    <t>2023年度西乡县白勉峡镇脱贫户、监测户产业发展直补到户项目</t>
  </si>
  <si>
    <t>16户脱贫户、监测户发展产业，其中发展中药材5亩、吊瓜32亩、生猪养殖51头、魔芋1亩、蔬菜4亩、养羊64只、养蜂3桶，养鸡85只。</t>
  </si>
  <si>
    <t>按照《西乡县财政衔接资金支持产业发展奖补办法》文件要求及补助标准，对脱贫户、监测户发展优势特色产业进行奖补，带动16户脱贫户、监测对象发展产业（含庭院经济），预计年户均增收2200元</t>
  </si>
  <si>
    <t>2023年度西乡县白龙塘镇脱贫户、监测户产业发展直补到户项目</t>
  </si>
  <si>
    <t>18户脱贫户、监测户发展产业，其中发展中药材产业3亩、低产低效茶园改树7亩、生猪养殖71头、养鸡40只、养蜂70箱、李子3亩</t>
  </si>
  <si>
    <t>按照《西乡县财政衔接资金支持产业发展奖补办法》文件要求及补助标准，对脱贫户、监测户发展优势特色产业进行奖补，带动18户脱贫户、监测对象发展产业（含庭院经济），预计年户均增收2000元</t>
  </si>
  <si>
    <r>
      <rPr>
        <sz val="10"/>
        <rFont val="Times New Roman"/>
        <charset val="0"/>
      </rPr>
      <t>2023</t>
    </r>
    <r>
      <rPr>
        <sz val="10"/>
        <rFont val="宋体"/>
        <charset val="134"/>
      </rPr>
      <t>年度西乡县高川镇红庙村集体经济蚕桑养殖项目</t>
    </r>
  </si>
  <si>
    <t>扩建养蚕室厂房1000平方米，包括养蚕台1个800平方米、消毒池1个10立方米、桑叶储藏室200平方米、冷气机1台，由村集体组织实施，资金补助给村集体。</t>
  </si>
  <si>
    <t>财政投资形成经营性资产归村集体所有，由村集体负责资产后续管护。村集体自营，所得收益的60%按差异化分配要求，制订收益分配方案，实行差异化分配，向脱贫户、监测户倾斜。40%用于壮大村集体经济滚动发展产业等。通过务工、收益分红等方式带动脱贫户30户，户均增收1000元以上。</t>
  </si>
  <si>
    <t>红庙村</t>
  </si>
  <si>
    <t>高川镇红庙村集体经济合作社</t>
  </si>
  <si>
    <r>
      <rPr>
        <sz val="10"/>
        <rFont val="Times New Roman"/>
        <charset val="0"/>
      </rPr>
      <t>2023</t>
    </r>
    <r>
      <rPr>
        <sz val="10"/>
        <rFont val="宋体"/>
        <charset val="134"/>
      </rPr>
      <t>年度西乡县白勉峡镇中心村集体经济建设蚕室项目</t>
    </r>
  </si>
  <si>
    <t>种植蚕桑100亩，蚕室建设500平米及蚕台，由村集体组织实施管理，资金补助给村集体。</t>
  </si>
  <si>
    <t>财政投资形成经营性资产归村集体所有，由村集体负责资产后续管护。村集体自营，制订收益分配方案，实行差异化分配，所得收益的60%用于脱贫户、监测户分红，40%用于壮大村集体经济。通过订单生产、入园务工、收益分红等方式，带动50户（脱贫户及监测户15户）农户，年户均增收2000元。</t>
  </si>
  <si>
    <t>中心村</t>
  </si>
  <si>
    <t>白勉峡镇中心村集体经济合作社</t>
  </si>
  <si>
    <t>支持施工、设备购买等费用。</t>
  </si>
  <si>
    <r>
      <rPr>
        <sz val="10"/>
        <rFont val="Times New Roman"/>
        <charset val="0"/>
      </rPr>
      <t>2023</t>
    </r>
    <r>
      <rPr>
        <sz val="10"/>
        <rFont val="宋体"/>
        <charset val="134"/>
      </rPr>
      <t>年度西乡县白勉峡镇三岔河村集体经济肉牛养殖项目</t>
    </r>
  </si>
  <si>
    <t>新建肉牛育肥养殖圈舍及生产用房800㎡，其中育肥圈舍500㎡，散养圈舍100㎡，饲料加工及生产用房200㎡。由村集体组织实施，建成后委托汉中农达丰农业有限公司经营管理。</t>
  </si>
  <si>
    <t>财政投资形成经营性资产归村集体所有，由村集体与经营主体汉中农达丰农业有限公司共同负责资产后续管护。由村集体和经营主体共同出资建设厂房及购买肉牛，按照投资金额进行折股量化，通过股份收益分红，所得收益的60%用于脱贫户、监测户分红，40%用于壮大村集体经济。通过土地流转、入园务工、托养托管等方式，带动25户（脱贫户及监测户9户）农户，年户均增收1000元以上。</t>
  </si>
  <si>
    <t>三岔河村</t>
  </si>
  <si>
    <t>白勉峡镇三岔河村集体经济合作社</t>
  </si>
  <si>
    <r>
      <rPr>
        <sz val="10"/>
        <rFont val="Times New Roman"/>
        <charset val="0"/>
      </rPr>
      <t>2023</t>
    </r>
    <r>
      <rPr>
        <sz val="10"/>
        <rFont val="宋体"/>
        <charset val="134"/>
      </rPr>
      <t>年度西乡县高川镇老君村集体经济肉牛养殖项目</t>
    </r>
  </si>
  <si>
    <t>建设标准化养牛厂房2500平方米，配套青储加工设备一套，由村集体组织实施，资金补助给村集体。</t>
  </si>
  <si>
    <t>财政投资形成经营性资产归村集体所有，由村集体负责资产后续管护。村集体自营，制订收益分配方案，实行差异化分配，所得收益的60%用于脱贫户、监测户分红，40%用于壮大村集体经济。通过土地流转、入园务工、托养托管等方式，带动脱贫户及监测户30户，年户均增收500元以上。</t>
  </si>
  <si>
    <t>老君村</t>
  </si>
  <si>
    <t>高川镇老君村集体经济合作社</t>
  </si>
  <si>
    <r>
      <rPr>
        <sz val="10"/>
        <rFont val="Times New Roman"/>
        <charset val="0"/>
      </rPr>
      <t>2023</t>
    </r>
    <r>
      <rPr>
        <sz val="10"/>
        <rFont val="宋体"/>
        <charset val="134"/>
      </rPr>
      <t>年度西乡县杨河镇双厂村集体经济肉牛养殖场建设项目</t>
    </r>
  </si>
  <si>
    <t>新建肉牛育肥养殖圈舍1200平方米、饲料存储厂房200平方米、三格式化粪池270立方米及配套设施，由村集体组织实施，建成后委托汉中景鹏富裕养殖有限公司经营管理。</t>
  </si>
  <si>
    <t>形成经营性资产归村集体所有，由村集体与经营主体汉中景鹏富裕养殖有限公司共同负责资产后续管护。经营主体每年按财政资金5%固定收益支付给村集体，制订收益分配方案，实行差异化分配，所得收益的60%用于脱贫户、监测户分红，40%用于壮大村集体经济。通过土地流转、入园务工、投资分红等方式，带动25户（脱贫户及监测户15户）农户，年户均增收500元以上。</t>
  </si>
  <si>
    <t>双厂村</t>
  </si>
  <si>
    <t>杨河镇双厂村集体经济合作社</t>
  </si>
  <si>
    <r>
      <rPr>
        <sz val="10"/>
        <rFont val="Times New Roman"/>
        <charset val="0"/>
      </rPr>
      <t>2023</t>
    </r>
    <r>
      <rPr>
        <sz val="10"/>
        <rFont val="宋体"/>
        <charset val="134"/>
      </rPr>
      <t>年度西乡县桑园镇四合育肥场沼液生化处理建设项目</t>
    </r>
  </si>
  <si>
    <t>建设处理规模为200立方米／d沼液处理系统，占地面积2000平方米，新建280立方米集水池1座、36立方米缺氧池2座、84立方米好氧池2座、12立方米消毒池1座、800立方米储水池1座、UASB反应塔1座及其他附属设施。</t>
  </si>
  <si>
    <t>财政投资形成资产归国有，由西乡县乡村振兴投资有限公司负责资产后续管护。每年给所在村集体不低于财政投资5%分红不低于3年，制订收益分配方案，实行差异化分配，所得收益的60%用于脱贫户、监测户分红，40%用于壮大村集体经济。通过吸纳务工、投资分红等方式，带动92户（脱贫户及监测户30户）农户，年户均增收300元以上。</t>
  </si>
  <si>
    <t>四合村</t>
  </si>
  <si>
    <r>
      <rPr>
        <sz val="10"/>
        <rFont val="Times New Roman"/>
        <charset val="0"/>
      </rPr>
      <t>2023</t>
    </r>
    <r>
      <rPr>
        <sz val="10"/>
        <rFont val="宋体"/>
        <charset val="134"/>
      </rPr>
      <t>年度西乡县沙河镇星火育肥场沼液生化处理建设项目</t>
    </r>
  </si>
  <si>
    <t>建设处理规模为200立方米／d沼液处理系统，占地面积1800平方米，新建280立方米集水池1座、36立方米缺氧池2座、84立方米好氧池2座、12立方米消毒池1座、600立方米储水池1座、UASB反应塔1座及其他附属设施。</t>
  </si>
  <si>
    <t>财政投资形成资产归国有，由西乡县乡村振兴投资有限公司负责资产后续管护。每年给所在村集体不低于财政投资的5%分红不低于3年，所得收益的60%按差异化分配要求，制订收益分配方案，实行差异化分配，所得收益的60%用于脱贫户、监测户分红，40%用于壮大村集体经济。通过吸纳务工、投资分红等方式，带动380户（脱贫户及监测户41户）农户，年户均增收300元以上。</t>
  </si>
  <si>
    <t>星火村</t>
  </si>
  <si>
    <r>
      <rPr>
        <sz val="10"/>
        <rFont val="Times New Roman"/>
        <charset val="0"/>
      </rPr>
      <t>2023</t>
    </r>
    <r>
      <rPr>
        <sz val="10"/>
        <rFont val="宋体"/>
        <charset val="134"/>
      </rPr>
      <t>年度西乡县两河口黄家营村集体经济养牛场项目</t>
    </r>
  </si>
  <si>
    <t>新建牛圈800平方米，挡墙20米，生产用房100平方米，配套水电、污水处理等设施等，由村集体经济组织实施管理。</t>
  </si>
  <si>
    <t>形成经营性资产归村集体所有，由村集体负责资产后续管护。村集体自营，制订收益分配方案，实行差异化分配，所得收益的60%用于脱贫户、监测户分红，40%用于壮大村集体经济。通过土地流转、入园务工、投资分红等方式，带动68户（脱贫户及监测户20户）农户，年户均增收500元以上。</t>
  </si>
  <si>
    <t>黄家营村</t>
  </si>
  <si>
    <t>两河口镇黄家营村集体经济合作社</t>
  </si>
  <si>
    <t>支持厂房建设、设备购置等等</t>
  </si>
  <si>
    <r>
      <rPr>
        <sz val="10"/>
        <rFont val="Times New Roman"/>
        <charset val="0"/>
      </rPr>
      <t>2023</t>
    </r>
    <r>
      <rPr>
        <sz val="10"/>
        <rFont val="宋体"/>
        <charset val="134"/>
      </rPr>
      <t>年度西乡县私渡镇潘坝村集体经济肉牛养殖扩建项目</t>
    </r>
  </si>
  <si>
    <t>扩建养牛厂房800㎡，购置青储饲料加工设备及电路改造，拓宽通往养牛厂道路砂石路500米，由村集体实施，委托城固县茂晨养殖专业合作社经营管理。</t>
  </si>
  <si>
    <t>形成经营性资产归村集体所有，由村集体与经营主体城固县茂晨养殖专业合作社共同负责资产后续管护。制订收益分配方案，所得收益的60%用于脱贫户、监测户分红，40%用于壮大村集体经济。通过土地流转、托养托管，吸纳务工、投资分红等方式，带动148户（脱贫户及监测户40户）农户，年户均增收800元以上。</t>
  </si>
  <si>
    <t>潘坝村</t>
  </si>
  <si>
    <t>私渡镇潘坝村集体经济合作社</t>
  </si>
  <si>
    <t>支持厂房扩建、材料购置、施工及配套设施。</t>
  </si>
  <si>
    <t>西乡县高川镇台子村集体经济牛场扩建项目</t>
  </si>
  <si>
    <t>扩建养牛圈舍、厂房400平方米，青储料加工设备，新建100吨青储料储存池1个、化粪池1座。由村集体实施，委托养殖大户康祥贵经营管理。</t>
  </si>
  <si>
    <t>形成经营性资产归村集体所有，由村集体与经营主体养殖大户康祥贵共同负责资产后续管护。经营主体每年租金2万元支付给村集体，所得收益的60%用于脱贫户、监测户分红，40%用于壮大村集体经济。通过托养托管，吸纳务工、分红等方式，带动30户（脱贫户及监测户15户）农户，年户均增收500元以上。</t>
  </si>
  <si>
    <t>台子村</t>
  </si>
  <si>
    <t>高川镇台子村集体经济合作社</t>
  </si>
  <si>
    <t>支持材料购置、施工及配套设施。</t>
  </si>
  <si>
    <r>
      <rPr>
        <sz val="10"/>
        <rFont val="Times New Roman"/>
        <charset val="0"/>
      </rPr>
      <t>2023</t>
    </r>
    <r>
      <rPr>
        <sz val="10"/>
        <rFont val="宋体"/>
        <charset val="134"/>
      </rPr>
      <t>年度西乡县高川镇白云村村集体经济蚕桑养殖提质增效项目</t>
    </r>
  </si>
  <si>
    <t>对建设的500平方米养蚕室设施设备配套完善提高，新增蚕台架30个，对60组蚕台架（含原来的30组）安装万向轮实现省力化，配置安装通风降温设备，购置桑叶运输农用车，对50亩桑园进行精细化耕作和培肥提质。</t>
  </si>
  <si>
    <t>财政投资形成经营性资产归村集体所有，由村集体负责资产后续管护。村集体自营，制订收益分配方案，实行差异化分配，所得收益的60%用于脱贫户、监测户分红，40%用于壮大村集体经济。通过土地流转、吸纳务工、投资分红等方式，带动30户（脱贫户及监测户15户）群众年增收500元以上。</t>
  </si>
  <si>
    <t>白云村</t>
  </si>
  <si>
    <t>高川镇白云村集体经济合作社</t>
  </si>
  <si>
    <t>支持厂房改建、材料购置、施工及配套设施。</t>
  </si>
  <si>
    <r>
      <rPr>
        <sz val="10"/>
        <rFont val="Times New Roman"/>
        <charset val="0"/>
      </rPr>
      <t>2023</t>
    </r>
    <r>
      <rPr>
        <sz val="10"/>
        <rFont val="宋体"/>
        <charset val="134"/>
      </rPr>
      <t>年度西乡县桑园镇八一村稲鱼综合种养项目</t>
    </r>
  </si>
  <si>
    <t>八一村新发展稲鱼综合种养120亩，对稻田进行深翻，排渠，挖沟，种稻谷养鱼综合一体，资金用于机械，人工，稻谷，鱼苗等。</t>
  </si>
  <si>
    <t>财政投资形成资产归村集体所有，由村集体与经营主体汉中市闽之鲜商贸有限公司共同负责资产后续管护。经营主体每年支付给村集体租金2.4万元(不低于3年），所得收益的60%用于脱贫户、监测户分红，40%用于壮大村集体经济。通过土地流转、吸纳务工、投资分红等方式，带动176户（脱贫户及监测户35户）农户，年户均增收400元以上。</t>
  </si>
  <si>
    <t>桑园镇八一村集体经济合作社</t>
  </si>
  <si>
    <t>购买种苗、田间工程建设，机械租赁，劳务支出，围网等相关基础设施配置</t>
  </si>
  <si>
    <r>
      <rPr>
        <sz val="10"/>
        <rFont val="Times New Roman"/>
        <charset val="0"/>
      </rPr>
      <t>2023</t>
    </r>
    <r>
      <rPr>
        <sz val="10"/>
        <rFont val="宋体"/>
        <charset val="134"/>
      </rPr>
      <t>年度西乡县桑园镇四坪村稲鱼综合种养项目</t>
    </r>
  </si>
  <si>
    <t>利用撂荒地建设稻田养鱼120亩，对稻田进行深翻，排渠，挖沟，种稻谷养鱼综合一体，资金用于机械，人工，稻谷，鱼苗等。</t>
  </si>
  <si>
    <t>财政投资形成固定资产归村集体所有，由村集体与经营主体陕西有为生态农业科技有限公司共同负责资产后续管护。经营主体每年支付给村集体租金2.4万元(不低于3年），所得收益的60%用于脱贫户、监测户分红，40%用于壮大村集体经济。通过土地流转、吸纳务工、投资分红等方式，带动31户（脱贫户及监测户17户）农户，年户均增收350元以上。</t>
  </si>
  <si>
    <t>四坪村</t>
  </si>
  <si>
    <t>桑园镇四坪村集体经济合作社</t>
  </si>
  <si>
    <r>
      <rPr>
        <sz val="10"/>
        <rFont val="Times New Roman"/>
        <charset val="0"/>
      </rPr>
      <t>2023</t>
    </r>
    <r>
      <rPr>
        <sz val="10"/>
        <rFont val="宋体"/>
        <charset val="134"/>
      </rPr>
      <t>年度西乡县桑园镇胜利村稻渔综合种养项目</t>
    </r>
  </si>
  <si>
    <t>胜利村集体经济合作社发展稻渔综合种养50亩，对稻田进行深翻，排渠，挖沟，种稻谷养鱼综合一体，资金用于机械，人工，稻谷，鱼苗等。</t>
  </si>
  <si>
    <t>财政投资形成固定资产归村集体所有，由村集体与经营主体汉中岁稳丰生态农业科技有限公司共同负责资产后续管护。经营主体每年支付给村集体租金1万元(不低于3年），所得收益的60%用于脱贫户、监测户分红，40%用于壮大村集体经济。通过土地流转、吸纳务工、投资分红等方式，带动30户（脱贫户及监测户9户）农户，年户均增收380元以上。</t>
  </si>
  <si>
    <t>胜利村</t>
  </si>
  <si>
    <t>桑园镇胜利村集体经济合作社</t>
  </si>
  <si>
    <t>2023年度西乡县杨河镇黄池社区稻渔综合种养项目</t>
  </si>
  <si>
    <t>园区新建稻田养鱼、虾1300亩，对稻田进行深翻，排渠，挖沟，种稻谷养鱼综合一体，资金用于机械，人工，稻谷，鱼苗、虾苗等。</t>
  </si>
  <si>
    <t>财政投资形成固定资产归村集体所有，由村集体与经营主体汉中茂圣达农业科技发展有限公司、西乡县怡菲农业农民专业合作社共同负责资产后续管护。项目建成后通过租赁方式每年村集体获得租金26万元(不低于3年），所得收益的60%用于脱贫户、监测户分红，40%用于壮大村集体经济。通过土地流转、吸纳务工、投资分红等方式，带动410户（脱贫户及监测户160户）农户，年户均增收1000元以上。</t>
  </si>
  <si>
    <t>杨河镇黄池社区经济合作社</t>
  </si>
  <si>
    <r>
      <rPr>
        <sz val="10"/>
        <rFont val="Times New Roman"/>
        <charset val="0"/>
      </rPr>
      <t>2023</t>
    </r>
    <r>
      <rPr>
        <sz val="10"/>
        <rFont val="宋体"/>
        <charset val="134"/>
      </rPr>
      <t>年度西乡县杨河镇厂湾村稻渔综合供养项目</t>
    </r>
  </si>
  <si>
    <t>厂湾村一、四、五组新建稻鱼共生项目50亩，对稻田进行深翻，排渠，挖沟，种稻谷养鱼综合一体，资金用于机械，人工，稻谷，鱼苗等。</t>
  </si>
  <si>
    <t>财政投资形成固定资产归村集体所有，由村集体与经营主体陕西凯卓威新型建材有限责任公司共同负责资产后续管护。项目建成后通过租赁方式每年村集体获得租金1万元(不低于3年），所得收益的60%用于脱贫户、监测户分红，40%用于壮大村集体经济。通过土地流转、吸纳务工、投资分红等方式，带动20户（脱贫户及监测户9户）农户，年户均增收500元以上。</t>
  </si>
  <si>
    <t>厂湾村</t>
  </si>
  <si>
    <t>杨河镇厂湾村集体经济合作社</t>
  </si>
  <si>
    <r>
      <rPr>
        <sz val="10"/>
        <rFont val="Times New Roman"/>
        <charset val="0"/>
      </rPr>
      <t>2023</t>
    </r>
    <r>
      <rPr>
        <sz val="10"/>
        <rFont val="宋体"/>
        <charset val="134"/>
      </rPr>
      <t>年度西乡县杨河镇凤凰村稻渔综合供养项目</t>
    </r>
  </si>
  <si>
    <t>凤凰村八组发展稻田养鱼50亩，对稻田进行深翻，排渠，挖沟，种稻谷养鱼综合一体，资金用于机械，人工，稻谷，鱼苗等。</t>
  </si>
  <si>
    <t>财政投资形成固定资产归村集体所有，由村集体与经营主体西乡县李清友农场共同负责资产后续管护。项目建成后通过租赁方式每年村集体获得租金1万元(不低于3年），所得收益的60%用于脱贫户、监测户分红，40%用于壮大村集体经济。通过土地流转、吸纳务工、投资分红等方式，带动42户（脱贫户及监测户24户）农户，年户均增收500元以上。</t>
  </si>
  <si>
    <t>凤凰村</t>
  </si>
  <si>
    <t>杨河镇凤凰村集体经济合作社</t>
  </si>
  <si>
    <r>
      <rPr>
        <sz val="10"/>
        <rFont val="Times New Roman"/>
        <charset val="0"/>
      </rPr>
      <t>2023</t>
    </r>
    <r>
      <rPr>
        <sz val="10"/>
        <rFont val="宋体"/>
        <charset val="134"/>
      </rPr>
      <t>年度西乡县峡口镇井坝村集体经济肉牛养殖项目</t>
    </r>
  </si>
  <si>
    <t>井坝村集体经济合作社修建钢构养殖厂房加工车间2200平米，硬化厂房地面2200㎡，硬化3.5宽道路450米，配套水电等设施建设。</t>
  </si>
  <si>
    <t>财政投资形成经营性归村集体所有，由村集体与经营主体陕西绿沃源生农业科技有限公司共同负责资产后续管护。项目建成后经营主体通过租赁方式给所在村集体不低于财政投资的5%固定收益，制订收益分配方案，所得收益的60%用于脱贫户、监测户分红，40%用于壮大村集体经济。通过土地流转、吸纳务工、投资分红等方式，带动220脱贫户及监测户，年户均增收300元以上。</t>
  </si>
  <si>
    <t>峡口镇井坝村集体经济合作社</t>
  </si>
  <si>
    <r>
      <rPr>
        <sz val="10"/>
        <rFont val="Times New Roman"/>
        <charset val="0"/>
      </rPr>
      <t>2023</t>
    </r>
    <r>
      <rPr>
        <sz val="10"/>
        <rFont val="宋体"/>
        <charset val="134"/>
      </rPr>
      <t>年度西乡县堰口镇西河村蚕室修建项目</t>
    </r>
  </si>
  <si>
    <t>蚕室350平方米，场地硬化650平方米,合计1500平方米</t>
  </si>
  <si>
    <t>财政投资形成经营性资产归村集体所有，由村集体负责资产后续管护。村集体自营，所得收益的60%用于脱贫户、监测户分红，40%用于壮大村集体经济。通过土地流转、吸纳务工、投资分红等方式，带动85户（脱贫户及监测户75户）农户，年户均增收300元以上。</t>
  </si>
  <si>
    <t>堰口镇西河村集体经济合作社</t>
  </si>
  <si>
    <r>
      <rPr>
        <sz val="10"/>
        <rFont val="Times New Roman"/>
        <charset val="0"/>
      </rPr>
      <t>2023</t>
    </r>
    <r>
      <rPr>
        <sz val="10"/>
        <rFont val="宋体"/>
        <charset val="134"/>
      </rPr>
      <t>年度西乡县杨河镇高家池村冷水鱼养殖项目</t>
    </r>
  </si>
  <si>
    <t>高家池村四组倒沟湾、河坝坪两处冷水鱼养殖池建设，总面积10亩。</t>
  </si>
  <si>
    <t>财政投资形成固定资产归村集体所有，由村集体与经营主体西乡县联武养殖场共同负责资产后续管护。项目建成后通过租赁方式经营主体每年给村集体支付租金2.5万元，所得收益的60%用于脱贫户、监测户分红，40%用于壮大村集体经济。通过土地流转、吸纳务工、投资分红等方式，带动18脱贫户及监测户，年户均增收600元以上。</t>
  </si>
  <si>
    <t>高家池村</t>
  </si>
  <si>
    <t>杨河镇高家池村集体经济合作社</t>
  </si>
  <si>
    <t>2023年度西乡县峡口镇狮庄村冷水鱼高质量生态智能养殖建设项目</t>
  </si>
  <si>
    <t>建设智慧渔业软硬件系统一套，智慧冷链仓储中心和配送中心；建设冷藏库80m3,冷冻库120m²;购置配送车辆两辆，制冰机、杀鱼机、真空包装机等5台：尾水处理改造系统三套；新建冷水鱼科普实验基地建筑面积400平方米，实验用鱼池800平方米</t>
  </si>
  <si>
    <t>财政投资形成固定值产归村集体所有，由村集体负责资产后续管护。村集体自营，制订收益分配方案，实行差异化分配，所得收益的60%用于脱贫户、监测户分红，40%用于壮大村集体经济。通过吸纳务工、收益分红等方式，带动189脱贫户及监测户，年户均增收500元以上。</t>
  </si>
  <si>
    <t>狮庄村</t>
  </si>
  <si>
    <t>厂房建设，设备购买、施工等费用。</t>
  </si>
  <si>
    <t>2023年度西乡县杨河镇黄池社区农旅融合示范项目</t>
  </si>
  <si>
    <t>新建社区内人行步道1.3公里（1.2米宽、铺透水砖地面、水泥护栏）；安装路灯74盏、村内绿化2.7公里。</t>
  </si>
  <si>
    <t>财政投资形成固定资产归村集体所有，由村集体负责资产后续管护。通过项目实施，有效改善社区426户农户人居环境，提升农旅融合休闲观光农业旅游产业基础设施。</t>
  </si>
  <si>
    <t>2023年度西乡县堰口镇罗镇茗园茶旅融合提升项目</t>
  </si>
  <si>
    <t xml:space="preserve">1.改善提升罗镇茗园茶旅融合环境，栽植乔木及灌木等。
2.150厚砂石路夯实129m2,挡墙520m。3.安装太阳能路灯等24盏。4.完善茗园内基础设施改善提升罗镇茗园茶旅融合环境，
</t>
  </si>
  <si>
    <t>通过项目实施，改善罗镇茗园茶旅融合效果，提升旅游品质、直接受益脱贫户（监测户）26户（通过临时务工、农产品销售等方式户均增收1000元以上，间接通过旅游产品销售等方式带动附近村农户189户。财政投资形成固定值产归三合村、罗镇村村集体所有，由三合村、罗镇村负责资产后续管护。</t>
  </si>
  <si>
    <t>罗镇村、三合村</t>
  </si>
  <si>
    <t>2023年度西乡县杨河镇千亩蔬菜基地冷藏分拣包装中心建设项目</t>
  </si>
  <si>
    <t>新建初选，包装，分拣、冷藏等厂房1500平米，其中：储藏室5间，冷藏库300平米，配套建设水电等基础设施。</t>
  </si>
  <si>
    <t>财政投资形成资产归村集体所有，由村集体负责资产后续管护。村集体自营，制订收益分配方案，实行差异化分配，所得收益的60%用于脱贫户、监测户分红，40%用于壮大村集体经济。通过吸纳务工、收益分红等方式，带动116脱贫户及监测户，年户均增收500元以上。</t>
  </si>
  <si>
    <t xml:space="preserve">支持汉晶、信一、鹏翔、天汉、茶叶公司、午子农业、合盛食品等7家龙头企业主体加工基础设施、深加工技术改造及引进、产业链供应链完善提升、科技协同创新平台建设、智慧农业建设、农产品认证与品牌培育、联农带农增收等方面。按照陕农发[2022] 6号文件执行。
</t>
  </si>
  <si>
    <t>2023年度西乡县茶镇老渔坝社区青贮饲料项目</t>
  </si>
  <si>
    <t>青贮加工厂房500平方米及配备生产设施。</t>
  </si>
  <si>
    <t>财政投资形成经营性资产归村集体所有，由村集体负责资产后续管护。村集体自营，制定收益分配方案，所得收益的60%用于脱贫户、监测户分红，40%用于壮大村集体经济。通过订单收购、吸纳务工、收益分红等方式，带动带动219户（脱贫户及监测户79户）农户，年户均增收500元增收，解决村民600余亩秸秆销售处理。</t>
  </si>
  <si>
    <t>老渔坝社区</t>
  </si>
  <si>
    <t>茶镇老渔坝社区经济合作社</t>
  </si>
  <si>
    <t>2023年度西乡县桑园镇神溪村青饲料加工厂建设项目</t>
  </si>
  <si>
    <t>新建玉米秸秆、草料青饲料加工厂一处，厂房占地面积400平米，购设备加工一套。</t>
  </si>
  <si>
    <t>财政投资形成经营性资产归村集体所有，由村集体负责资产后续管护。村集体自营，制定收益分配方案，所得收益的60%用于脱贫户、监测户分红，40%用于壮大村集体经济。通过订单收购、吸纳务工、收益分红等方式，带动带动50户（脱贫户及监测户12户）农户，年户均增收350元增收，解决村民300余亩秸秆销售处理。</t>
  </si>
  <si>
    <t>神溪村</t>
  </si>
  <si>
    <t>桑园镇神溪村集体经济合作社</t>
  </si>
  <si>
    <t>2023年度西乡县柳树镇小丰村集体经济机面加工厂项目</t>
  </si>
  <si>
    <t>机面加工厂建设，占地2亩。新建厂房、晾晒棚等608.84平方米，购买加工设备及配套设施</t>
  </si>
  <si>
    <t>财政投资形成固经营性资产归村集体所有，由村集体负责资产后续管护。村集体自营，制定收益分配方案，所得收益的60%用于脱贫户、监测户分红，40%用于壮大村集体经济。通过吸纳务工、收益分红等方式，带动36户脱贫户和监测户，年户均增收300元以上。</t>
  </si>
  <si>
    <t>小丰村</t>
  </si>
  <si>
    <t>柳树镇小丰村集体经济合作社</t>
  </si>
  <si>
    <t>2023年度西乡县堰口镇三岔村红薯加工厂建设项目</t>
  </si>
  <si>
    <t>村集体组织实施，在三岔村六组新建红薯加工厂300㎡。</t>
  </si>
  <si>
    <t>财政投资形成固经营性资产归村集体所有，由村集体负责资产后续管护。村集体自营，制定收益分配方案，所得收益的60%用于脱贫户、监测户分红，40%用于壮大村集体经济。通过吸纳务工、收益分红等方式，带动626户（脱贫户和监测户35户），年户均增收500元以上。</t>
  </si>
  <si>
    <t>厂房建设，施工等费用</t>
  </si>
  <si>
    <t>2023年度西乡县白龙塘镇白龙社区特色农产品展销中心红茶、香橼茶设备购置项目</t>
  </si>
  <si>
    <t>新增红茶、香橼茶标准化生产设施设备（展销设施及信息发布平台、香橼清洗设备、香橼切片/丝机、烘干设备、摊凉平台、融合设备、包装机、茶叶分装机、筛选机、取芯掏瓤机、自动喷码机，自动封口机、鼓风干燥箱、恒温设备、天平、水分测定仪、融合设备及实验室设备）</t>
  </si>
  <si>
    <t>财政投资形成经营性资产归村集体所有，由村集体与经营主体友和生态农业有限公司共同负责资产后续管护。经营主体每年给所在村集体不低于财政投资的5%分红，所得收益的60%用于脱贫户、监测户分红，40%用于壮大村集体经济。通过保护价收购、订单生产、吸纳务工、收益分红等方式，带动302户（脱贫户及监测户50户）农户，年户均增收1000元以上。</t>
  </si>
  <si>
    <t>白龙社区</t>
  </si>
  <si>
    <t>白龙塘镇白龙社区经济合作社</t>
  </si>
  <si>
    <t>2023年西乡县骆家坝镇钟家沟村集体红色农特产品加工厂扩建及农产品展示馆建设项目</t>
  </si>
  <si>
    <t>村集体组织实施，增设农特产品加工厂厂房内部配套设备设施，改造400平方产品展示展销厅及设备设施。资产权属归村集体所有。</t>
  </si>
  <si>
    <t>财政投资形成经营性资产归村集体所有，由村集体与经营主体周杰共同负责资产后续管护。项目建成后通过租赁方式，经营主体每年支付给村集体租金7万元，所得收益的60%用于脱贫户、监测户分红，40%用于壮大村集体经济。通过保护价收购、农产品代销、吸纳务工、收益分红等方式，带动25户（脱贫户及监测户14户）农户，年户均增收500元以上。</t>
  </si>
  <si>
    <t>钟家沟村</t>
  </si>
  <si>
    <t>骆家坝镇钟家沟村集体经济合作社</t>
  </si>
  <si>
    <t>2023年度西乡县堰口镇农产品展销中心（茶文化体验中心）建设项目</t>
  </si>
  <si>
    <t>在罗镇三合村茶叶园区建设茶叶、茶制品、黑木耳、腊肉、林果等集合农产品展示销售及茶文化体验中心1处，建筑面积1100㎡，配套相应附属设施。由村集体经济组织实施。</t>
  </si>
  <si>
    <t>财政投资形成固定资产归村集体所有，由村集体负责资产后续管护。通过项目建设，推动本地农产品产销对接和消费帮扶，解决农产品销售及品牌打造、品质提升，壮大集体经济收益。村集体自营，制订收益分配方案，实行差异化分配，所得收益的60%用于脱贫户、监测户分红，40%用于壮大村集体经济。通过订单收购、农产品代销、吸纳务工、收益分红等方式，带动带动281户（脱贫户及监测户30户）农户，年户均增收300元，</t>
  </si>
  <si>
    <t>三合村</t>
  </si>
  <si>
    <t>堰口镇三合村集体经济合作社</t>
  </si>
  <si>
    <t>支持厂房建设，设备购置</t>
  </si>
  <si>
    <t>2023年西乡县农业品牌建设项目</t>
  </si>
  <si>
    <t>支持汉韵西乡、汉晶粮油、黄池贡米、鹏翔茶业等经营主体注册商标及品牌认证，创建西乡农产品品牌、开展企业、产品推介工作打造农产品品牌等。对参加杨凌农高会、西部乡村振兴博览会、丝绸之路博览会等推介活动的企业，按相关补助政策每户省内每次补助0.5万元、省外每次补助1万元。对进行食用菌、猕猴桃等农产品宣传、推广、推介等企业，予以资金支持。推动产销对接，解决农产品“卖难”问题。</t>
  </si>
  <si>
    <t>项目建设创建县域农产品品牌，有效提高全县农产品知名度及销售能力，预计销售县域内各类农产品产值5000万元，直接或间接带动100户（脱贫户及监测户18户）农户，年户均增收350元以上。</t>
  </si>
  <si>
    <t>用于支持品牌打造、推介等费用</t>
  </si>
  <si>
    <t>2023年度茶镇十二岭村农业产业园单轨运输车配套项目</t>
  </si>
  <si>
    <t>新建5公里单轨运输车及配套设施。</t>
  </si>
  <si>
    <t>财政投资形成固定值产归村集体所有，由村集体负责资产后续管护。项目建成后有效改善400亩烤烟辣椒等产业发展条件，促进产业效益提升，加快产旅融合发展进程,产生效益后预计带动47户172人（脱贫户9户27人）户均增收300元以上。</t>
  </si>
  <si>
    <t>十二岭村</t>
  </si>
  <si>
    <t>支持材料、设备购置、工程建设费用等环节</t>
  </si>
  <si>
    <t>2023年西乡县骆家坝镇大兴村猕猴桃基地产业道路建设项目</t>
  </si>
  <si>
    <t>硬化道路1.5公里，宽3.5米，厚18厘米。</t>
  </si>
  <si>
    <t>2023.1-2023.12</t>
  </si>
  <si>
    <t>通过项目实施，促进猕猴桃产业生产、销售。带动农户入园务工，改善7户脱贫户及107名群众生产生活条件。项目属于公益性资产，建设完成后，资产权属归村集体所有，村集体明确资产管护责任人。</t>
  </si>
  <si>
    <t>大兴村</t>
  </si>
  <si>
    <t>2023年度西乡县城北街道办十里村大樱桃园产业路硬化项目</t>
  </si>
  <si>
    <t>大樱桃园产业道路硬化长1.5公里，宽3.5米，厚18厘米。</t>
  </si>
  <si>
    <t>通过项目实施，改善农户519户1340人，其中受益脱贫户59户216人生产生活条件。项目属于公益性资产，建设完成后，资产权属归村集体所有，村集体明确资产管护责任人。</t>
  </si>
  <si>
    <t>十里村</t>
  </si>
  <si>
    <t>2023年茶镇茶镇村高家山产业园区道路硬化</t>
  </si>
  <si>
    <t>硬化3.5米宽、0.18米厚、1.6公里长水泥路；新建0.8米直径、6米长管涵4座；修建排水沟1.6公里。</t>
  </si>
  <si>
    <t>项目建成后有效改善1000亩李子苹果产业园生产条件，促进产业效益提升，加快产旅融合发展进程。改善282户脱贫户。项目属于公益性资产，建设完成后，资产权属归村集体所有，村集体明确资产管护责任人。</t>
  </si>
  <si>
    <t>茶镇村</t>
  </si>
  <si>
    <t>2023年西乡县杨河镇高土坝社区产业园道路建设项目</t>
  </si>
  <si>
    <t>新建路面4.5m宽路基5.5米宽，路面结构形式:基层18公分，面层20公分的道路3公里。拓宽路面2.5米宽，路基3米宽，路面结构形式:基层18公分，面层20公分的道路公里4.1公里。特殊道路处理、挡墙2.5公里。</t>
  </si>
  <si>
    <t>改善种植产业园区生产道路条件，有效促进农户从事莲藕种植、油菜种植和渔业养殖，改善农户生产生活条件，带动农户产业增收800人310户，其中受益脱贫人口53人25户。项目属于公益性资产，建设完成后，资产权属归村集体所有，村集体明确资产管护责任人。</t>
  </si>
  <si>
    <t>2023年度西乡县城南街道办水东村产业种植示范园观光路、赛场至赵家营农家乐旅游观光道路</t>
  </si>
  <si>
    <t>依托原有砂石路面，新建硬化道路长598米，宽5米，厚18厘米；加宽道路165米，宽1米</t>
  </si>
  <si>
    <t>通过项目实施，发展乡村旅游带动群众增收。受益群众504人，其中受益脱贫人口248人。项目属于公益性资产，建设完成后，资产权属归村集体所有，村集体明确资产管护责任人。</t>
  </si>
  <si>
    <t>水东村</t>
  </si>
  <si>
    <t>城南街道水东村</t>
  </si>
  <si>
    <t>材料、工程建设费用等环节</t>
  </si>
  <si>
    <t>建设内容资金</t>
  </si>
  <si>
    <t>2023年度西乡县城北街道办青龙村灌溉堰塘加固维修</t>
  </si>
  <si>
    <t>堰塘维修加固3个，清淤挖方面积1500立方米，砌石护墙1500余立方米。</t>
  </si>
  <si>
    <t>通过项目实施，为青龙村群众及贫困户在农作物方面提供了更好的灌溉条件，改善脱贫户191户498人及监测户11户25人生产生活条件。项目属于公益性资产，建设完成后，资产权属归村集体所有，村集体明确资产管护责任人。</t>
  </si>
  <si>
    <t>2023年度西乡县茶镇双河灌村蚕桑产业排污管道建设项目</t>
  </si>
  <si>
    <t>建设蚕室加工厂排污管道1.5公里，发展蚕桑种植100亩。</t>
  </si>
  <si>
    <t>改善蚕室加工设备被周边水源的污染，改善123户脱贫户生产生活条件。项目属于公益性资产，建设完成后，资产权属归村集体所有，村集体明确资产管护责任人。</t>
  </si>
  <si>
    <t>茶镇双河村集体经济合作社</t>
  </si>
  <si>
    <t>购买种苗、化肥等生产资料。、材料、设备购置、工程建设费用等环节</t>
  </si>
  <si>
    <t>2023年西乡县城北办附溪村灌溉u型渠改造及修建</t>
  </si>
  <si>
    <t>5组将军路、茅草盖、槽田u型渠2000余米改造,6组寨沟两岸新建u型渠2000米,7-8组二道堰新建2000米
4组杜家沟将军路u型渠改造600米,3组茅草盖u型渠改造500米,1组维修u型渠3000米</t>
  </si>
  <si>
    <t>通过项目实施，改善灌溉条件，预计改善688户生产生活条件，其中受益脱贫户77户。项目属于公益性资产，建设完成后，资产权属归村集体所有，村集体明确资产管护责任人。</t>
  </si>
  <si>
    <t>附溪村</t>
  </si>
  <si>
    <t>2023年西乡县城南街道办事处官兵村优质水稻灌溉堰塘治理项目</t>
  </si>
  <si>
    <t>堰塘加固治理2口：
3组公鸡树林堰塘：堰塘迎水面M7.5砌石长度198米，堰塘放水卧管及溢洪道改造；新建D40预制砼灌溉渠道180米；
2组尧方沟堰塘，堰塘迎水面M7.5砌石长度398米，堰塘放水卧管及溢洪道改造；新建D40预制砼灌溉渠道180米</t>
  </si>
  <si>
    <t>改善480户生产生活条件，其中受益脱贫户79户。项目属于公益性资产，建设完成后，资产权属归村集体所有，村集体明确资产管护责任人。</t>
  </si>
  <si>
    <t>官兵村</t>
  </si>
  <si>
    <t>2023年城南街道办和平社区优质水稻灌溉堰塘治理及灌溉渠项目</t>
  </si>
  <si>
    <t>堰塘治理总长280米，M7.5浆砌石衬砌；挡墙顶宽0.6米，基础高0.8米；原堰塘挡墙130米抹面防渗处理；溢洪道1座，卧管2座，便民踏步2座；渠道共长211米；清淤方量1520m³；安全警示牌2座。</t>
  </si>
  <si>
    <t>改善150户生产生活条件，其中受益脱贫户52户。项目属于公益性资产，建设完成后，资产权属归村集体所有，村集体明确资产管护责任人。</t>
  </si>
  <si>
    <t>2023年西乡县堰口镇南坝村农田排洪渠治理工程项目</t>
  </si>
  <si>
    <t>排洪渠治理长度590米，顶宽3.3米，底宽2.2米，深1.6米</t>
  </si>
  <si>
    <t>通过项目建设改善农田灌溉，改善863农户其中10户脱贫户生产生活条件。项目属于公益性资产，建设完成后，资产权属归村集体所有，村集体明确资产管护责任人。</t>
  </si>
  <si>
    <t>南坝村</t>
  </si>
  <si>
    <t>2023年西乡县柳树镇高家店村水毁农田配套设施修复项目</t>
  </si>
  <si>
    <t>修建28.2米浆砌石排洪渠，柳树河水毁段左岸27米防洪堤防；埋设穿支沟河道灌溉涵管16米（D600砼管）；修建机耕道路过堤段挡墙长9米</t>
  </si>
  <si>
    <t>资产归村集体，通过项目建设改善农田灌溉，改善81农户其中10户脱贫户生产生活条件。项目属于公益性资产，建设完成后，资产权属归村集体所有，村集体明确资产管护责任人。</t>
  </si>
  <si>
    <t>2022年度西乡县峡口镇文溪村U型灌溉渠项目</t>
  </si>
  <si>
    <t>改造灌溉渠道 1252m，新建 D40U 型预制渠槽长 217 米</t>
  </si>
  <si>
    <t>有效解决文溪村三组农田灌溉问题，受益农户32户，其中脱贫户11户。项目属于公益性资产，建设完成后，资产权属归村集体所有，村集体明确资产管护责任人。</t>
  </si>
  <si>
    <t>文溪村</t>
  </si>
  <si>
    <t>峡口镇文溪村</t>
  </si>
  <si>
    <t>建设内容、绩效</t>
  </si>
  <si>
    <t>2023年西乡县骆家坝镇钟家沟村刘点歧门前至五组斗嘴子水泥路口沿线水沟治理项目</t>
  </si>
  <si>
    <t>建设宽50公分，长2公里排水渠。</t>
  </si>
  <si>
    <t>通过项目实施，改善当地124户农户（44户脱贫户)的农田灌溉。项目属于公益性资产，建设完成后，资产权属归村集体所有，村集体明确资产管护责任人。</t>
  </si>
  <si>
    <t>2023年度西乡县城北街道枣园村回水湾综合治理项目</t>
  </si>
  <si>
    <t>三组枣园湖东侧堰塘片石浆砌四边围坎，修建泄洪坝、100米泄洪渠，塘库清淤，周边绿化。</t>
  </si>
  <si>
    <t>通过项目实施，改善农户221户552人，其中受益脱贫人口66户165人生产生活条件。项目属于公益性资产，建设完成后，资产权属归村集体所有，村集体明确资产管护责任人。</t>
  </si>
  <si>
    <t>2023年农产品及土壤环境加密防控项目</t>
  </si>
  <si>
    <t>支持绿色标准化基地建设、标准化生产，支持绿色、有机农产品建设，开展污染耕地土壤及农产品样品定点调查与采集；完成污染耕地土壤及农产品样品重金属等监测化验；开展田间试验；污染耕地安全利用评价；采样作业工具购置。</t>
  </si>
  <si>
    <t>为全县污染耕地评价提供数据支撑，实现污染耕地安全利用、提升，提高高川、茶镇、两河口等镇农户生产生活质量，带动115户（脱贫户及监测户53户）农户受益。</t>
  </si>
  <si>
    <t>化验检测费用、定点田间采样费用</t>
  </si>
  <si>
    <t>2023年西乡县农产品品质提升及绿色标准化基地建设项目</t>
  </si>
  <si>
    <t>支持农业品种培优、品质提升、开展农产品速测5000余批次，定量检测500批次；认证10个绿色产品、两个名特优新农产品及14批次中药材品质鉴定，建设一个市级农业产业标准化示范基地，四个镇级标准化农产品检测室，全面提升农产品品质，推动产销对接，解决农产品“卖难”问题”。</t>
  </si>
  <si>
    <t>通过农产品质量安全监测及品牌打造，创建标准化示范基地，建设4个标准化乡镇监管站，从而提升农产品品质及市场竞争力，增加产品附加值，推动产业发展。带动130户（脱贫户及监测户25户）农户受益。</t>
  </si>
  <si>
    <t>支付抽样、定量检测费用、标准化示范基地创建等奖补；设备购置等</t>
  </si>
  <si>
    <t>2023年西乡县高素质农民培育培训项目</t>
  </si>
  <si>
    <t>分2个班次培育培训100名生产技能服务型高素质农民。理论教学培训内容分为综合素养课、专业能力课和能力拓展课三大模块。综合素养课：农产品质量安全、农业政策与农村法律法规、农业信息与网络营销等内容；专业能力课：农业标准化生产、经济作物种植和畜禽养殖技能等关键技术等内容；能力拓展课：农作物病虫草害防治技术、肉羊养殖技术、现代农业生产经营管理、中蜂养殖技术等</t>
  </si>
  <si>
    <t>通过产业技术理论课堂教学、现场教学（实训实践、观摩交流）、线上学习、模拟教学、孵化指导等系统培育，掌握3门以上产业生产技能和农产品营销知识及经营管理方法，带动脱贫户100户发展产业，实现产业增收和乡村人才振兴目标。</t>
  </si>
  <si>
    <t>人员培训、材料印制、设备购置、聘请讲师</t>
  </si>
  <si>
    <t>2023年度西乡县高川镇五星社区村集体经济农业机械化示范项目</t>
  </si>
  <si>
    <t>新建机械厂房85㎡，挖掘机1台、轮式拖拉机1台、履带旋耕机1台、微耕机6台、开沟培土机2台</t>
  </si>
  <si>
    <t>财政投资形成固定资产归村集体所有，由村集体负责资产后续管护。村集体自营，所得收益的60%用于脱贫户、监测户分红，40%用于壮大村集体经济。通过务工、托管、收益分红等方式，带动56户脱贫户及监测户，年户均增收600元以上。</t>
  </si>
  <si>
    <t>五星社区</t>
  </si>
  <si>
    <t>高川镇五星社区经济合作社</t>
  </si>
  <si>
    <t>支持厂房建设、机械购置等</t>
  </si>
  <si>
    <t>2023年度西乡县杨河镇李家嘴集体经济村农机服务示范项目</t>
  </si>
  <si>
    <t>购置拖拉机1台，旋耕机1套，小型挖机1台，谷物干燥机1套。</t>
  </si>
  <si>
    <t>财政投资形成固定值产归村集体所有，由村集体与经营主体汉中鑫杰运达建筑工程有限公司共同负责资产后续管护。经营主体每年支付给村集体不低于财政投资5%的收益资金，村集体所得收益的60%按差异化分配要求，制定收益分配方案，所得收益的60%用于脱贫户、监测户分红，40%用于壮大村集体经济。通过务工、托管、收益分红等方式，带动36户脱贫户，年户均增收300元以上。</t>
  </si>
  <si>
    <t>李家嘴村</t>
  </si>
  <si>
    <t>杨河镇李家嘴村集体经济合作社</t>
  </si>
  <si>
    <t>2023年沙河镇洋溪村片区农业机械服务示范项目</t>
  </si>
  <si>
    <t>购置农业生产机械，谷物联合收割机1台，轮式拖拉机1台，旋耕机1台，农用挖掘机1台，履带旋耕机1台，烘干房1套，组建农机服务队开展代耕代收。资产归村集体所有。</t>
  </si>
  <si>
    <t>财政投资形成固定资产归村集体所有，由村集体负责资产后续管护。村集体自营，所得收益的60%用于脱贫户、监测户分红，40%用于壮大村集体经济。通过务工、托管、收益分红等方式，带动20户脱贫户及监测户，年户均增收500元以上。</t>
  </si>
  <si>
    <t>洋溪村</t>
  </si>
  <si>
    <t>沙河镇洋溪村集体经济合作社集体</t>
  </si>
  <si>
    <t>购买农业机械等设备</t>
  </si>
  <si>
    <t>2023年度西乡县子午镇罗家院村、王家坝村集体经济村机械项目</t>
  </si>
  <si>
    <t>罗家院村购买农用挖机1台、王家坝村购买农用挖机1台。</t>
  </si>
  <si>
    <t>财政投资形成固定资产归村集体所有，由村集体负责资产后续管护。村集体自营，所得收益的60%用于脱贫户、监测户分红，40%用于壮大村集体经济。通过务工、托管、收益分红等方式，带动32户脱贫户及监测户，年户均增收500元以上。</t>
  </si>
  <si>
    <t>罗家院村、王家坝村</t>
  </si>
  <si>
    <t>子午镇罗家院村集体经济合作社、王家坝村集体经济合作社</t>
  </si>
  <si>
    <t>2023年度西乡县大河镇龙池村集体经济农机具购置项目</t>
  </si>
  <si>
    <t>购置农业机械挖掘机1台，拖拉机1台，小型微耕机10台等烤烟种植加工机械设备，并组建农机服务队开展代耕代收。</t>
  </si>
  <si>
    <t>财政投资形成固定资产归村集体所有，由村集体负责资产后续管护。村集体自营，所得收益的60%用于脱贫户、监测户分红，40%用于壮大村集体经济。通过务工、托管、收益分红等方式，带动41户脱贫户及监测户，年户均增收500元以上。</t>
  </si>
  <si>
    <t>大河镇龙池村集体经济合作社</t>
  </si>
  <si>
    <t>2023年度西乡县桑园镇农机具提升示范项目</t>
  </si>
  <si>
    <t>购买履带式旋耕机2台、轮式拖拉机1台、旋耕机1台、四铧犁1台、播种机1台、农用挖掘机1台、联合收割机2台、捡拾器2台、混流式烘干机2台</t>
  </si>
  <si>
    <t>财政投资形成固定值产归村集体所有，由村集体负责资产后续管护。村集体自营，所得收益的60%按差异化分配要求，制订收益分配方案，实行差异化分配，向脱贫户、监测户倾斜。40%用于壮大村集体经济滚动发展产业等。通过务工、托管等方式，带动38户脱贫户均增收200元以上。</t>
  </si>
  <si>
    <t>胜利村、七一村、神溪村、社区</t>
  </si>
  <si>
    <t>2023年西乡县私渡镇红安社区农机具提升示范项目</t>
  </si>
  <si>
    <t>1、购买旋耕机、平整机、平沟机各1台，2、购买插秧机1台；3、704式拖拉机，504拖拉机各1台；4、油菜播种机1台；5、联合收割机1台；6、新建机械停放库房1处300平方米。组建农机服务队开展代耕代收。</t>
  </si>
  <si>
    <t>财政投资形成固定资产归村集体所有，由村集体负责资产后续管护。村集体自营，所得收益的60%用于脱贫户、监测户分红，40%用于壮大村集体经济。通过务工、托管、收益分红等方式，带动25户脱贫户及监测户，年户均增收500元以上。</t>
  </si>
  <si>
    <t>红安社区</t>
  </si>
  <si>
    <t>私渡镇红安社区经济合作社</t>
  </si>
  <si>
    <t>2023年度西乡县子午镇回龙村集体经济农机化示范村项目</t>
  </si>
  <si>
    <t>购买拖拉机、联合收割机、旋根机、起垄机、开沟机，农用挖掘机一台，并组建农机服务队开展代耕代收。</t>
  </si>
  <si>
    <t>财政投资形成固定资产归村集体所有，由村集体负责资产后续管护。村集体自营，所得收益的60%用于脱贫户、监测户分红，40%用于壮大村集体经济。通过务工、托管、收益分红等方式，带动35户脱贫户及监测户，年户均增收400元以上。</t>
  </si>
  <si>
    <t>回龙村</t>
  </si>
  <si>
    <t>子午镇回龙村集体经济合作社</t>
  </si>
  <si>
    <t>购置设备等</t>
  </si>
  <si>
    <t>2023年度西乡县私渡镇新路村集体经济猕猴桃种植庭院经济项目</t>
  </si>
  <si>
    <t>农户房前屋后种植猕猴桃100亩，按照产业扶持办法对50农户给予扶持，给15脱贫户（含监测户）给予补助。</t>
  </si>
  <si>
    <t>带动农户50户增收，带动脱贫15户脱贫户增收1000元，资产权属归种植农户所有。</t>
  </si>
  <si>
    <t>新路村</t>
  </si>
  <si>
    <t>私渡镇新路村</t>
  </si>
  <si>
    <t>建设内容</t>
  </si>
  <si>
    <t>2023年西乡县杨河镇李家嘴村集体经济庭院经济项目</t>
  </si>
  <si>
    <t>农户房前屋后种植猕猴桃40亩，按照产业扶持办法对150户农户给予扶持，给45户脱贫户（含监测户）给予补助。</t>
  </si>
  <si>
    <t>村集体经济增收，通过土地流转、务工等形式，带动45户脱贫户，预计户均增收500元。资产权属归种植农户所有。</t>
  </si>
  <si>
    <t>杨河镇李家嘴村</t>
  </si>
  <si>
    <t>五星村泾洋村</t>
  </si>
  <si>
    <r>
      <rPr>
        <sz val="10"/>
        <rFont val="Times New Roman"/>
        <charset val="0"/>
      </rPr>
      <t>2023</t>
    </r>
    <r>
      <rPr>
        <sz val="10"/>
        <rFont val="宋体"/>
        <charset val="134"/>
      </rPr>
      <t>年度西乡县高川镇五星社区蔬菜保供基地建设项目</t>
    </r>
  </si>
  <si>
    <t>新建蔬菜大棚30亩及水肥一体化设施（含基础设施配套建设），按照奖补办法予以奖补。</t>
  </si>
  <si>
    <t>项目建成后，奖补企业汉中东禾绿园生物科技有限公司每年给村集体不低于财政投资的5%固定分红3年以上，村集体所得收益的60%按差异化分配要求，制订收益分配方案，实行差异化分配，向脱贫户、监测户倾斜。40%用于壮大村集体经济滚动发展产业等。同时企业通过带动农户种植蔬菜、入园务工、订单收购等方式带动36户农户（其中脱贫户10户）户均增收1000元以。</t>
  </si>
  <si>
    <t>高川镇（汉中东禾绿园生物科技有限公司）</t>
  </si>
  <si>
    <t>建设内容绩效，振兴局39号计划，本次新下达资金</t>
  </si>
  <si>
    <r>
      <rPr>
        <sz val="10"/>
        <rFont val="Times New Roman"/>
        <charset val="0"/>
      </rPr>
      <t>2023</t>
    </r>
    <r>
      <rPr>
        <sz val="10"/>
        <rFont val="宋体"/>
        <charset val="134"/>
      </rPr>
      <t>年西乡县沙河镇青岩村蔬菜瓜果智能连栋温室及配套设施建设项目（奖补）</t>
    </r>
  </si>
  <si>
    <t>新建高标准蔬菜瓜果智能连栋温室2400平方米，包括温室基础、主体结构、覆盖材料、通风降温系统、外遮阳系统、内遮阳系统、循环风机、灌溉系统、移动苗床系统、采暖加温系统、自动控制系统、电气控制系统；新建阳光大棚20个，修建灌溉机井1口，配套增压水泵及管网设施；配套电力设施1套、供暖、排水、道路、辅助用房等基础设施。新建气调库600立方米，气调保鲜配套设备的购置及安装调试，配套水、电、排水等基础设施。</t>
  </si>
  <si>
    <t>项目建成后，奖补企业陕西天赐秦韵茶业有限公司每年给村集体不低于财政投资的5%固定分红3年以上，村集体所得收益的60%按差异化分配要求，制订收益分配方案，实行差异化分配，向脱贫户、监测户倾斜。40%用于壮大村集体经济滚动发展产业等。同时企业通过入园务工、土地流转、订单收购等方式，带动农户55户（其中脱贫户20户）户均增收500元以上</t>
  </si>
  <si>
    <t>青岩村</t>
  </si>
  <si>
    <r>
      <rPr>
        <sz val="10"/>
        <rFont val="Times New Roman"/>
        <charset val="0"/>
      </rPr>
      <t>2023</t>
    </r>
    <r>
      <rPr>
        <sz val="10"/>
        <rFont val="宋体"/>
        <charset val="134"/>
      </rPr>
      <t>年西乡县西乡县薯可多食品有限公司薯类分选项目（奖补）</t>
    </r>
  </si>
  <si>
    <t>年种植红薯3000亩，分选加工5000吨鲜红薯，购置分级分选机一套、清洗线一条、消毒杀菌等设备20余台套，周转筐、地磅、厂房250㎡，机井一座、给水设施一套，配电设施等建设。</t>
  </si>
  <si>
    <t>项目建成后，奖补企业西乡县薯可多食品有限公司每年给村集体不低于财政投资的5%固定分红3年以上，村集体所得收益的60%按差异化分配要求，制订收益分配方案，实行差异化分配，向脱贫户、监测户倾斜。40%用于壮大村集体经济滚动发展产业等。同时企业通过务工、土地流转、带动种植、订单农业、提供农资等，带动脱贫户25户户均增收800元以上。</t>
  </si>
  <si>
    <r>
      <rPr>
        <sz val="10"/>
        <rFont val="Times New Roman"/>
        <charset val="0"/>
      </rPr>
      <t>2023</t>
    </r>
    <r>
      <rPr>
        <sz val="10"/>
        <rFont val="宋体"/>
        <charset val="0"/>
      </rPr>
      <t>年度西乡县小蚕蚕种补贴项目（奖补）</t>
    </r>
  </si>
  <si>
    <t>补贴小蚕蚕种5000张，按照奖补办法每张补贴180元。</t>
  </si>
  <si>
    <t>计划带动农户100户（其中脱贫户20户），通过养蚕、土地流转、入园入社务工、订单农业等方式户增收2000元以上</t>
  </si>
  <si>
    <t>蚕种购置奖补</t>
  </si>
  <si>
    <r>
      <rPr>
        <sz val="10"/>
        <rFont val="Times New Roman"/>
        <charset val="0"/>
      </rPr>
      <t>2023</t>
    </r>
    <r>
      <rPr>
        <sz val="10"/>
        <rFont val="宋体"/>
        <charset val="134"/>
      </rPr>
      <t>年度西乡县堰口镇岳岭村肉鸡养殖项目（奖补）</t>
    </r>
  </si>
  <si>
    <t>养鸡1万只，按照奖补办法每只补贴4.5元。</t>
  </si>
  <si>
    <t>通过项目实施，带动周边脱贫户10户通过订单收购、带动务工等方式增收500元。</t>
  </si>
  <si>
    <t>岳岭村</t>
  </si>
  <si>
    <t>堰口镇岳岭村</t>
  </si>
  <si>
    <t>购买鸡苗、饲料等奖补</t>
  </si>
  <si>
    <t>建设内容，振兴局39号计划，本次新下达资金</t>
  </si>
  <si>
    <r>
      <rPr>
        <sz val="10"/>
        <rFont val="Times New Roman"/>
        <charset val="0"/>
      </rPr>
      <t>2023</t>
    </r>
    <r>
      <rPr>
        <sz val="10"/>
        <rFont val="宋体"/>
        <charset val="134"/>
      </rPr>
      <t>年西乡县茶镇十二岭村乌鸡养殖项目（奖补）</t>
    </r>
  </si>
  <si>
    <t>发展养殖乌鸡3万只，按照奖补办法每只补贴4.5元。</t>
  </si>
  <si>
    <t>由绿总管农业专业合作社计划带动32户脱贫户发展养鸡产业。</t>
  </si>
  <si>
    <t>茶镇十二岭村</t>
  </si>
  <si>
    <t>振兴局39号计划，本次新下达资金</t>
  </si>
  <si>
    <t>2023年度西乡县城南街道办五丰社区二组产业路</t>
  </si>
  <si>
    <t>修建2.6公里粮油道路，宽4米，厚18厘米。</t>
  </si>
  <si>
    <t>通过修建2.6公里道路便利五丰社区产业发展。改善群众185户，52户脱贫户生产生活条件。项目属于公益性资产，建设完成后，资产权属归村集体所有，村集体明确资产管护责任人。</t>
  </si>
  <si>
    <t>城南街道办五丰社区</t>
  </si>
  <si>
    <t>材料、设备购置、工程建设费用等环节</t>
  </si>
  <si>
    <t>2023年度西乡县峡口镇峡口社区产业道路硬化项目（畜牧产业）</t>
  </si>
  <si>
    <t>硬化宽3.5米、厚18厘米，混凝土产业路0.54公里。</t>
  </si>
  <si>
    <t>改善15户生产生活条件，其中受益脱贫户3户。项目属于公益性资产，建设完成后，资产权属归村集体所有，村集体明确资产管护责任人。</t>
  </si>
  <si>
    <t>峡口社区</t>
  </si>
  <si>
    <t>支持项目施工环节等费用</t>
  </si>
  <si>
    <t>2023年西乡县杨河镇、堰口镇高标准农田建设项目</t>
  </si>
  <si>
    <t>建设2.2万亩高标准农田。项目区土壤改良面积22000亩，增施有机肥1100t。耕地质量监测22处。治理堰塘25座，拦河坝1座，新建灌溉渠道24公里，拦水建筑物3座。新建硬化路17734m，砂石路33008m，按照标准要求做好农田防护与生态保持工程建设。</t>
  </si>
  <si>
    <t>通过项目建设，建成2.2万亩高标准农田。项目属于公益性资产，建设完成后，资产权属归村集体所有，村集体明确资产管护责任人。</t>
  </si>
  <si>
    <t>杨河镇、堰口镇</t>
  </si>
  <si>
    <t>2023年西乡县沙河镇高标准农田建设项目</t>
  </si>
  <si>
    <t>建设0.8万亩高标准农田。项目区土壤改良面积8000亩，增施有机肥400t。耕地质量监测8处。治理堰塘19座，新建灌溉渠道15公里，机耕桥1座，拦水建筑物9座。新建硬化路5972m，砂石路5605m，按照标准要求做好农田防护与生态保持工程建设。</t>
  </si>
  <si>
    <t>通过项目建设，建成0.8万亩高标准农田。项目属于公益性资产，建设完成后，资产权属归村集体所有，村集体明确资产管护责任人。</t>
  </si>
  <si>
    <t>2023年度西乡县城南街道办五星村环境整治</t>
  </si>
  <si>
    <t>(1) 新建公厕一栋，砖混结构，建筑面积44平方米。(2) 室外污水管20米、化粪池1座、排污检查4座，浆砌石挡墙长6.4m，道路硬化12m。</t>
  </si>
  <si>
    <t>改善提升1000户农户人居环境条件。项目属于公益性资产，建设完成后，资产权属归村集体所有，村集体明确资产管护责任人。</t>
  </si>
  <si>
    <t>五星村</t>
  </si>
  <si>
    <t>城南街道五星村</t>
  </si>
  <si>
    <t>材料、设备购置费用等环节</t>
  </si>
  <si>
    <t>2023年西乡县白勉峡镇十字路村公共卫生厕所项目</t>
  </si>
  <si>
    <t>新建公厕一座，砖混结构，建筑面积30平方米，建设室外化类池1座，排污管等配套设施。</t>
  </si>
  <si>
    <t>改善提升村域公共环境卫生，受益农户1124人，其中受益脱贫人口311人。项目属于公益性资产，建设完成后，资产权属归村集体所有，村集体明确资产管护责任人。</t>
  </si>
  <si>
    <t>十字路村</t>
  </si>
  <si>
    <t>白勉峡镇十字路村</t>
  </si>
  <si>
    <t>2023年度西乡县高川镇鸳鸯池村公厕建设项目</t>
  </si>
  <si>
    <t>新建公厕32平方米，建设室外化类池1座，排污管等配套设施。</t>
  </si>
  <si>
    <t>改善提升村域公共环境卫生，受益群众1120人，其中受益脱贫人口135人。项目属于公益性资产，建设完成后，资产权属归村集体所有，村集体明确资产管护责任人。</t>
  </si>
  <si>
    <t>高川镇鸳鸯池村</t>
  </si>
  <si>
    <t>2023年桑园镇桑园社区集镇公厕建设提升项目</t>
  </si>
  <si>
    <t>新建公厕60平方米，硬化2.5米宽道路100米，购置相关配套设施。</t>
  </si>
  <si>
    <t>提通过项目实施改善提升450户1300人（其中脱贫户208户682人）人居环境和生活质量。项目属于公益性资产，建设完成后，资产权属归村集体所有，村集体明确资产管护责任人。</t>
  </si>
  <si>
    <t>桑园社区</t>
  </si>
  <si>
    <t>桑园镇桑园社区</t>
  </si>
  <si>
    <t>2023年度西乡县城南街道五渠村公厕工程</t>
  </si>
  <si>
    <t>(1) 新建公厕一栋，砖混结构，建筑面积 51平方米。(2) 室外化类池1座，排污管 20米，排污检查井 4 座。</t>
  </si>
  <si>
    <t>改善540户生活条件，其中受益脱贫户55户。项目属于公益性资产，建设完成后，资产权属归村集体所有，村集体明确资产管护责任人。</t>
  </si>
  <si>
    <t>五渠村</t>
  </si>
  <si>
    <t>城南街道五渠村</t>
  </si>
  <si>
    <t>2023年度西乡县大河镇人居环境整治提升工程</t>
  </si>
  <si>
    <t>用于8村1社区购置垃圾箱30个、垃圾桶600个，村内基本绿化提升，提升环境卫生水平。</t>
  </si>
  <si>
    <t>巩固提升人居环境，改善提升500户农户人居环境条件。项目属于公益性资产，建设完成后，资产权属归村集体所有，村集体明确资产管护责任人。</t>
  </si>
  <si>
    <t>各村</t>
  </si>
  <si>
    <t>2023年度西乡县两河口镇人居环境整治提升工程</t>
  </si>
  <si>
    <t>购置自卸垃圾小型转运车1辆，电动快速保洁车6辆，垃圾桶100个。</t>
  </si>
  <si>
    <t>巩固提升人居环境，改善提升396户农户人居环境条件。项目属于公益性资产，建设完成后，资产权属归村集体所有，村集体明确资产管护责任人。</t>
  </si>
  <si>
    <t>2023年度西乡县子午镇人居环境整治提升工程</t>
  </si>
  <si>
    <t>用于11村1社区购置小型塑胶垃圾桶3000个，提升镇域环境卫生水平。</t>
  </si>
  <si>
    <t>巩固提升人居环境，改善提升700户农户人居环境条件。项目属于公益性资产，建设完成后，资产权属归村集体所有，村集体明确资产管护责任人。</t>
  </si>
  <si>
    <t>2023年度西乡县高川镇人居环境整治提升工程</t>
  </si>
  <si>
    <t>解决16个村2个社区垃圾清运等设备购置，购置垃圾清运车2辆、维修垃圾清运车8辆处理集镇村垃圾等。</t>
  </si>
  <si>
    <t>巩固提升人居环境，改善提升1000户农户人居环境条件。项目属于公益性资产，建设完成后，资产权属归村集体所有，村集体明确资产管护责任人。</t>
  </si>
  <si>
    <t>用于柳树镇城峡路沿线5个村（社区）购置垃圾桶50个，乡村振兴示范村大沙村环境整治。</t>
  </si>
  <si>
    <t>巩固提升人居环境，改善提升1200户农户人居环境条件。项目属于公益性资产，建设完成后，资产权属归村集体所有，村集体明确资产管护责任人。</t>
  </si>
  <si>
    <t>2023年度西乡县白龙塘镇人居环境整治提升工程</t>
  </si>
  <si>
    <t>用于白龙塘社区垃圾收储中转设施建设，1座公厕改造建设公厕1座，村内基本绿化提升等，提升环境卫生水平。</t>
  </si>
  <si>
    <t>巩固提升人居环境，改善提升900户农户人居环境条件。项目属于公益性资产，建设完成后，资产权属归村集体所有，村集体明确资产管护责任人。</t>
  </si>
  <si>
    <t>2023年度西乡县茶镇人居环境整治提升工程</t>
  </si>
  <si>
    <t>用于茶镇全镇7个村1个社区村垃圾收储（安装绿色栅栏2500米，固定垃圾收储点10个）设施建设等；村庄周围安装太阳能路灯30盏及村内基本绿化，提升环境卫生水平。</t>
  </si>
  <si>
    <t>巩固提升人居环境，改善提升3120户农户人居环境条件。项目属于公益性资产，建设完成后，资产权属归村集体所有，村集体明确资产管护责任人。</t>
  </si>
  <si>
    <t>茶镇镇</t>
  </si>
  <si>
    <t>2023年度西乡县私渡镇人居环境整治提升工程</t>
  </si>
  <si>
    <t>用于6村1社区购置塑胶垃圾桶100个,用于垃圾专用收集;对集镇沿线300米环境进行整治，提升环境卫生水平。</t>
  </si>
  <si>
    <t>巩固提升人居环境，改善提升600户农户人居环境条件。项目属于公益性资产，建设完成后，资产权属归村集体所有，村集体明确资产管护责任人。</t>
  </si>
  <si>
    <t>私渡镇镇</t>
  </si>
  <si>
    <t>西乡县沙河镇2023年旅游环境提升项目</t>
  </si>
  <si>
    <t>1.铺设植草砖约600㎡，透水混凝土道路约407米，浆砌石挡墙 85m，墙面整修800㎡等；
2.整理村道及绿化用地约2574㎡，种植乔木约184株，种植灌木约334株，种植色带约94㎡，草坪约2480㎡；
3.3.安装路灯、柱头灯等灯约81盏。</t>
  </si>
  <si>
    <t>通过项目实施，改善人居环境，提升休闲观光农业旅游产业，受益农户200户，其中脱贫户12户，预计户均增收500元。项目属于公益性资产，建设完成后，资产权属归村集体所有，村集体明确资产管护责任人。</t>
  </si>
  <si>
    <t>西河口村</t>
  </si>
  <si>
    <t>支持材料、工程建设、路灯购置费用等环节</t>
  </si>
  <si>
    <t>2023年度西乡县堰口镇三合村人居环境整治项目</t>
  </si>
  <si>
    <t>1.道路绿化1.8千米，栽植绿化树300株；
2.安装太阳能路灯30盏；
3.部分墙面材质更换、街面改造；
4.新建公共卫生间1座；
5.排水沟治理1100米，新增垃圾分类回收转储设施
6.挡墙护坡平面改造一处；</t>
  </si>
  <si>
    <t>提通过项目实施，提升村容村貌，改善村民生活环境，发展乡村旅游带动群众增收，受益农户400人，其中受益脱贫户42户。项目属于公益性资产，建设完成后，资产权属归村集体所有，村集体明确资产管护责任人。</t>
  </si>
  <si>
    <t>堰口镇三合村</t>
  </si>
  <si>
    <t>2023年度西乡县堰口镇罗镇村人居环境综合整治项目</t>
  </si>
  <si>
    <r>
      <rPr>
        <sz val="10"/>
        <rFont val="宋体"/>
        <charset val="134"/>
      </rPr>
      <t>1.新建浆砌片石挡墙约213.94m</t>
    </r>
    <r>
      <rPr>
        <sz val="10"/>
        <rFont val="方正书宋_GBK"/>
        <charset val="134"/>
      </rPr>
      <t>³</t>
    </r>
    <r>
      <rPr>
        <sz val="10"/>
        <rFont val="宋体"/>
        <charset val="134"/>
      </rPr>
      <t>，栏杆82.6m。2.房屋立面材质维修更换1600㎡，3.安装照明灯400套，4.村口主道路垫层等铺建274.33㎡，新建66.30㎡沙坑一个，新建一处高钢结构栖息节点，5.新砌雨水井3处及敷设33.7m长DN300排水管。6.种植绿化乔木195棵、灌木150棵等。</t>
    </r>
  </si>
  <si>
    <t>改善村村容村貌，提升村民生活环境，改善群众休闲生活，受益户540户。项目属于公益性资产，建设完成后，资产权属归村集体所有，村集体明确资产管护责任人。</t>
  </si>
  <si>
    <t>2023年度西乡县私渡镇新路村人居环境整治项目</t>
  </si>
  <si>
    <t>1、安装太阳能路灯30盏；2、村内基本绿化打造4公里；</t>
  </si>
  <si>
    <t>通过项目的实施，改善群众休闲生活及农业生产条件，提高200户，其中受益脱贫人口40户生活质量。项目属于公益性资产，建设完成后，资产权属归村集体所有，村集体明确资产管护责任人。</t>
  </si>
  <si>
    <t>2023年度西乡县沙河镇苦竹村人居环境提升工程项目</t>
  </si>
  <si>
    <t>一、二组路灯26盏，村道周边绿化1500平方米</t>
  </si>
  <si>
    <t>改善362户生产生活条件，其中受益脱贫户71户。项目属于公益性资产，建设完成后，资产权属归村集体所有，村集体明确资产管护责任人。</t>
  </si>
  <si>
    <t>苦竹村</t>
  </si>
  <si>
    <t>沙河镇苦竹村</t>
  </si>
  <si>
    <t>路灯购置及项目施工等</t>
  </si>
  <si>
    <t>2023年城南街道办事处和平社区环境整治项目</t>
  </si>
  <si>
    <t>在辖区安装路灯100盏，对相关区域进行绿化。</t>
  </si>
  <si>
    <t>通过项目实施，改善灌溉条件，预计改善562户生产生活条件，其中受益脱贫户96户。项目属于公益性资产，建设完成后，资产权属归村集体所有，村集体明确资产管护责任人。</t>
  </si>
  <si>
    <t>城南街道办和平社区</t>
  </si>
</sst>
</file>

<file path=xl/styles.xml><?xml version="1.0" encoding="utf-8"?>
<styleSheet xmlns="http://schemas.openxmlformats.org/spreadsheetml/2006/main" xmlns:xr9="http://schemas.microsoft.com/office/spreadsheetml/2016/revision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00_ "/>
    <numFmt numFmtId="178" formatCode="0.0_ "/>
    <numFmt numFmtId="179" formatCode="0.00_ "/>
    <numFmt numFmtId="180" formatCode="0.000_ "/>
  </numFmts>
  <fonts count="41">
    <font>
      <sz val="11"/>
      <color theme="1"/>
      <name val="宋体"/>
      <charset val="134"/>
      <scheme val="minor"/>
    </font>
    <font>
      <sz val="11"/>
      <name val="宋体"/>
      <charset val="134"/>
      <scheme val="minor"/>
    </font>
    <font>
      <sz val="14"/>
      <name val="黑体"/>
      <charset val="134"/>
    </font>
    <font>
      <sz val="10"/>
      <name val="宋体"/>
      <charset val="134"/>
      <scheme val="minor"/>
    </font>
    <font>
      <sz val="10"/>
      <name val="宋体"/>
      <charset val="134"/>
    </font>
    <font>
      <sz val="22"/>
      <name val="方正小标宋简体"/>
      <charset val="134"/>
    </font>
    <font>
      <b/>
      <sz val="11"/>
      <name val="宋体"/>
      <charset val="134"/>
      <scheme val="minor"/>
    </font>
    <font>
      <b/>
      <sz val="10"/>
      <name val="宋体"/>
      <charset val="134"/>
      <scheme val="minor"/>
    </font>
    <font>
      <sz val="10"/>
      <name val="方正黑体_GBK"/>
      <charset val="134"/>
    </font>
    <font>
      <b/>
      <sz val="10"/>
      <name val="宋体"/>
      <charset val="134"/>
    </font>
    <font>
      <sz val="10"/>
      <name val="Times New Roman"/>
      <charset val="0"/>
    </font>
    <font>
      <sz val="11"/>
      <name val="宋体"/>
      <charset val="134"/>
    </font>
    <font>
      <sz val="11"/>
      <name val="方正黑体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等线"/>
      <charset val="134"/>
    </font>
    <font>
      <sz val="11"/>
      <name val="等线"/>
      <charset val="134"/>
    </font>
    <font>
      <sz val="10"/>
      <name val="Arial"/>
      <charset val="134"/>
    </font>
    <font>
      <sz val="11"/>
      <color indexed="8"/>
      <name val="宋体"/>
      <charset val="134"/>
    </font>
    <font>
      <sz val="12"/>
      <name val="宋体"/>
      <charset val="134"/>
    </font>
    <font>
      <sz val="11"/>
      <color theme="1"/>
      <name val="等线"/>
      <charset val="134"/>
    </font>
    <font>
      <sz val="10"/>
      <name val="Helv"/>
      <charset val="134"/>
    </font>
    <font>
      <sz val="10"/>
      <name val="宋体"/>
      <charset val="0"/>
    </font>
    <font>
      <sz val="10"/>
      <name val="方正书宋_GBK"/>
      <charset val="134"/>
    </font>
  </fonts>
  <fills count="3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4" borderId="11"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2" applyNumberFormat="0" applyFill="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0" fillId="0" borderId="0" applyNumberFormat="0" applyFill="0" applyBorder="0" applyAlignment="0" applyProtection="0">
      <alignment vertical="center"/>
    </xf>
    <xf numFmtId="0" fontId="21" fillId="5" borderId="14" applyNumberFormat="0" applyAlignment="0" applyProtection="0">
      <alignment vertical="center"/>
    </xf>
    <xf numFmtId="0" fontId="22" fillId="6" borderId="15" applyNumberFormat="0" applyAlignment="0" applyProtection="0">
      <alignment vertical="center"/>
    </xf>
    <xf numFmtId="0" fontId="23" fillId="6" borderId="14" applyNumberFormat="0" applyAlignment="0" applyProtection="0">
      <alignment vertical="center"/>
    </xf>
    <xf numFmtId="0" fontId="24" fillId="7" borderId="16" applyNumberFormat="0" applyAlignment="0" applyProtection="0">
      <alignment vertical="center"/>
    </xf>
    <xf numFmtId="0" fontId="25" fillId="0" borderId="17" applyNumberFormat="0" applyFill="0" applyAlignment="0" applyProtection="0">
      <alignment vertical="center"/>
    </xf>
    <xf numFmtId="0" fontId="26" fillId="0" borderId="18" applyNumberFormat="0" applyFill="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30" fillId="34" borderId="0" applyNumberFormat="0" applyBorder="0" applyAlignment="0" applyProtection="0">
      <alignment vertical="center"/>
    </xf>
    <xf numFmtId="0" fontId="32" fillId="0" borderId="0">
      <alignment vertical="center"/>
    </xf>
    <xf numFmtId="0" fontId="33" fillId="0" borderId="0">
      <alignment vertical="center"/>
    </xf>
    <xf numFmtId="0" fontId="34" fillId="0" borderId="0"/>
    <xf numFmtId="0" fontId="35" fillId="0" borderId="0">
      <protection locked="0"/>
    </xf>
    <xf numFmtId="0" fontId="0" fillId="0" borderId="0"/>
    <xf numFmtId="0" fontId="35" fillId="0" borderId="0" applyProtection="0">
      <alignment vertical="center"/>
    </xf>
    <xf numFmtId="0" fontId="36" fillId="0" borderId="0">
      <alignment vertical="center"/>
    </xf>
    <xf numFmtId="0" fontId="36" fillId="0" borderId="0">
      <alignment horizontal="center" vertical="center" wrapText="1"/>
    </xf>
    <xf numFmtId="0" fontId="37" fillId="0" borderId="0">
      <alignment vertical="center"/>
    </xf>
    <xf numFmtId="0" fontId="38" fillId="0" borderId="0"/>
    <xf numFmtId="0" fontId="36" fillId="0" borderId="0"/>
    <xf numFmtId="0" fontId="35" fillId="0" borderId="0">
      <alignment vertical="center"/>
    </xf>
    <xf numFmtId="0" fontId="36" fillId="0" borderId="0">
      <alignment vertical="center"/>
    </xf>
    <xf numFmtId="0" fontId="36" fillId="0" borderId="0">
      <alignment vertical="center"/>
    </xf>
  </cellStyleXfs>
  <cellXfs count="105">
    <xf numFmtId="0" fontId="0" fillId="0" borderId="0" xfId="0">
      <alignment vertical="center"/>
    </xf>
    <xf numFmtId="0" fontId="1" fillId="2" borderId="0" xfId="0" applyFont="1" applyFill="1">
      <alignment vertical="center"/>
    </xf>
    <xf numFmtId="0" fontId="1" fillId="0" borderId="0" xfId="0" applyFont="1" applyFill="1">
      <alignment vertical="center"/>
    </xf>
    <xf numFmtId="0" fontId="1" fillId="0" borderId="0" xfId="0" applyFont="1" applyFill="1" applyAlignment="1">
      <alignment horizontal="center" vertical="center"/>
    </xf>
    <xf numFmtId="176" fontId="2" fillId="0" borderId="0" xfId="0" applyNumberFormat="1" applyFont="1" applyFill="1" applyAlignment="1">
      <alignment horizontal="left" vertical="center"/>
    </xf>
    <xf numFmtId="176" fontId="1" fillId="0" borderId="0" xfId="0" applyNumberFormat="1" applyFont="1" applyFill="1" applyAlignment="1">
      <alignment horizontal="left" vertical="center"/>
    </xf>
    <xf numFmtId="0" fontId="3" fillId="0" borderId="0" xfId="61" applyNumberFormat="1" applyFont="1" applyFill="1" applyAlignment="1">
      <alignment horizontal="center" vertical="center" wrapText="1"/>
    </xf>
    <xf numFmtId="0" fontId="4" fillId="0" borderId="0" xfId="61" applyFont="1" applyFill="1" applyAlignment="1">
      <alignment horizontal="center" vertical="center"/>
    </xf>
    <xf numFmtId="0" fontId="4" fillId="0" borderId="0" xfId="61" applyFont="1" applyFill="1">
      <alignment vertical="center"/>
    </xf>
    <xf numFmtId="0" fontId="4" fillId="0" borderId="0" xfId="61" applyFont="1" applyFill="1" applyAlignment="1">
      <alignment horizontal="center" vertical="center" wrapText="1"/>
    </xf>
    <xf numFmtId="176" fontId="5" fillId="0" borderId="0" xfId="0" applyNumberFormat="1" applyFont="1" applyFill="1" applyAlignment="1">
      <alignment horizontal="center" vertical="center"/>
    </xf>
    <xf numFmtId="176" fontId="6"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176" fontId="6" fillId="0" borderId="4"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176" fontId="6" fillId="0" borderId="1" xfId="0" applyNumberFormat="1" applyFont="1" applyFill="1" applyBorder="1" applyAlignment="1">
      <alignment vertical="center" wrapText="1"/>
    </xf>
    <xf numFmtId="177"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vertical="center"/>
    </xf>
    <xf numFmtId="49"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xf>
    <xf numFmtId="178" fontId="9" fillId="0" borderId="1" xfId="0" applyNumberFormat="1" applyFont="1" applyFill="1" applyBorder="1" applyAlignment="1">
      <alignment horizontal="center" vertical="center"/>
    </xf>
    <xf numFmtId="49" fontId="10" fillId="0" borderId="1" xfId="0" applyNumberFormat="1" applyFont="1" applyFill="1" applyBorder="1" applyAlignment="1">
      <alignment horizontal="left" vertical="center" wrapText="1"/>
    </xf>
    <xf numFmtId="179" fontId="4"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justify" vertical="center" wrapText="1"/>
    </xf>
    <xf numFmtId="179"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left" vertical="center" wrapText="1"/>
    </xf>
    <xf numFmtId="0" fontId="7" fillId="0" borderId="6" xfId="0" applyFont="1" applyFill="1" applyBorder="1" applyAlignment="1">
      <alignment horizontal="center" vertical="center"/>
    </xf>
    <xf numFmtId="0" fontId="4" fillId="0" borderId="1" xfId="0" applyFont="1" applyFill="1" applyBorder="1" applyAlignment="1">
      <alignment horizontal="center" vertical="center"/>
    </xf>
    <xf numFmtId="180" fontId="4" fillId="0" borderId="1" xfId="0" applyNumberFormat="1" applyFont="1" applyFill="1" applyBorder="1" applyAlignment="1">
      <alignment horizontal="center" vertical="center" wrapText="1"/>
    </xf>
    <xf numFmtId="0" fontId="7" fillId="0" borderId="7"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1" fillId="0" borderId="1" xfId="0" applyFont="1" applyFill="1" applyBorder="1">
      <alignment vertical="center"/>
    </xf>
    <xf numFmtId="0" fontId="9"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8" fillId="0" borderId="1" xfId="0" applyFont="1" applyFill="1" applyBorder="1" applyAlignment="1">
      <alignment horizontal="justify"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62" applyFont="1" applyFill="1" applyBorder="1" applyAlignment="1" applyProtection="1">
      <alignment horizontal="left" vertical="center" wrapText="1"/>
      <protection locked="0"/>
    </xf>
    <xf numFmtId="180" fontId="4" fillId="0" borderId="1" xfId="0" applyNumberFormat="1" applyFont="1" applyFill="1" applyBorder="1" applyAlignment="1">
      <alignment horizontal="center" vertical="center"/>
    </xf>
    <xf numFmtId="178" fontId="4" fillId="0"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10"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xf>
    <xf numFmtId="179"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178" fontId="4" fillId="0" borderId="1" xfId="0" applyNumberFormat="1" applyFont="1" applyFill="1" applyBorder="1" applyAlignment="1">
      <alignment horizontal="center" vertical="center" wrapText="1"/>
    </xf>
    <xf numFmtId="0" fontId="1" fillId="2" borderId="1" xfId="0" applyFont="1" applyFill="1" applyBorder="1">
      <alignment vertical="center"/>
    </xf>
    <xf numFmtId="0" fontId="0" fillId="3" borderId="0" xfId="0" applyFill="1">
      <alignment vertical="center"/>
    </xf>
    <xf numFmtId="0" fontId="0" fillId="0" borderId="0" xfId="0" applyAlignment="1">
      <alignment horizontal="center" vertical="center"/>
    </xf>
    <xf numFmtId="0" fontId="5" fillId="0" borderId="0" xfId="0" applyFont="1" applyFill="1" applyAlignment="1">
      <alignment horizontal="center" vertical="center"/>
    </xf>
    <xf numFmtId="0" fontId="7"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3" borderId="1" xfId="0" applyNumberFormat="1"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10" fillId="3" borderId="1" xfId="0" applyNumberFormat="1" applyFont="1" applyFill="1" applyBorder="1" applyAlignment="1">
      <alignment horizontal="left" vertical="center" wrapText="1"/>
    </xf>
    <xf numFmtId="0" fontId="4" fillId="3" borderId="1" xfId="0" applyNumberFormat="1" applyFont="1" applyFill="1" applyBorder="1" applyAlignment="1">
      <alignment horizontal="center" vertical="center"/>
    </xf>
    <xf numFmtId="49" fontId="10" fillId="3" borderId="1" xfId="0" applyNumberFormat="1" applyFont="1" applyFill="1" applyBorder="1" applyAlignment="1">
      <alignment horizontal="left" vertical="center" wrapText="1"/>
    </xf>
    <xf numFmtId="49" fontId="4" fillId="3" borderId="1" xfId="0" applyNumberFormat="1" applyFont="1" applyFill="1" applyBorder="1" applyAlignment="1">
      <alignment horizontal="left" vertical="center" wrapText="1"/>
    </xf>
    <xf numFmtId="179" fontId="4" fillId="3" borderId="1" xfId="0" applyNumberFormat="1" applyFont="1" applyFill="1" applyBorder="1" applyAlignment="1">
      <alignment horizontal="center" vertical="center" wrapText="1"/>
    </xf>
    <xf numFmtId="179" fontId="4" fillId="3" borderId="1" xfId="0" applyNumberFormat="1" applyFont="1" applyFill="1" applyBorder="1" applyAlignment="1">
      <alignment horizontal="center" vertical="center"/>
    </xf>
    <xf numFmtId="0" fontId="8"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xf>
    <xf numFmtId="0" fontId="3" fillId="0" borderId="0" xfId="0" applyFont="1" applyFill="1">
      <alignment vertical="center"/>
    </xf>
    <xf numFmtId="176" fontId="1" fillId="0" borderId="0" xfId="0" applyNumberFormat="1" applyFont="1" applyFill="1">
      <alignment vertical="center"/>
    </xf>
    <xf numFmtId="0" fontId="1" fillId="0" borderId="0" xfId="0" applyFont="1" applyFill="1" applyAlignment="1">
      <alignment horizontal="center" vertical="center" wrapText="1"/>
    </xf>
    <xf numFmtId="0" fontId="7" fillId="0" borderId="8" xfId="0" applyFont="1" applyFill="1" applyBorder="1" applyAlignment="1">
      <alignment horizontal="center" vertical="center"/>
    </xf>
    <xf numFmtId="176" fontId="6" fillId="0" borderId="1" xfId="0" applyNumberFormat="1" applyFont="1" applyFill="1" applyBorder="1" applyAlignment="1">
      <alignment horizontal="center" vertical="center"/>
    </xf>
    <xf numFmtId="179" fontId="9"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1" fillId="0" borderId="1" xfId="0" applyFont="1" applyFill="1" applyBorder="1" applyAlignment="1">
      <alignment vertical="center"/>
    </xf>
    <xf numFmtId="0" fontId="11" fillId="0" borderId="1" xfId="0" applyFont="1" applyFill="1" applyBorder="1" applyAlignment="1">
      <alignment horizontal="justify" vertical="center" wrapText="1"/>
    </xf>
    <xf numFmtId="0" fontId="11" fillId="0"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0" fontId="11" fillId="0" borderId="1" xfId="0" applyFont="1" applyFill="1" applyBorder="1" applyAlignment="1">
      <alignment vertical="center" wrapText="1"/>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11" fillId="0" borderId="1"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wrapText="1"/>
    </xf>
    <xf numFmtId="179" fontId="11" fillId="0" borderId="1" xfId="0" applyNumberFormat="1" applyFont="1" applyFill="1" applyBorder="1" applyAlignment="1">
      <alignment horizontal="center" vertical="center" wrapText="1"/>
    </xf>
  </cellXfs>
  <cellStyles count="6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6" xfId="49"/>
    <cellStyle name="常规 5 2" xfId="50"/>
    <cellStyle name="常规 12" xfId="51"/>
    <cellStyle name="常规_农业局" xfId="52"/>
    <cellStyle name="常规 2 2 2" xfId="53"/>
    <cellStyle name="常规 2_2-1统计表_1" xfId="54"/>
    <cellStyle name="常规 2 2" xfId="55"/>
    <cellStyle name="常规 14" xfId="56"/>
    <cellStyle name="常规 12 2" xfId="57"/>
    <cellStyle name="常规 17 2 2" xfId="58"/>
    <cellStyle name="常规 2" xfId="59"/>
    <cellStyle name="常规 2_附件2___年___省（自治区、直辖市）贫困县统筹整合使用财政涉农资金进度情况统计表+(2)_附件2___年___省（自治区、直辖市）贫困县统筹整合使用财政涉农资金进度情况统计表+(2)_整合资金涉及部门表" xfId="60"/>
    <cellStyle name="常规 3" xfId="61"/>
    <cellStyle name="常规_附件1-5" xfId="62"/>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2"/>
  <sheetViews>
    <sheetView zoomScale="90" zoomScaleNormal="90" workbookViewId="0">
      <selection activeCell="A1" sqref="$A1:$XFD1048576"/>
    </sheetView>
  </sheetViews>
  <sheetFormatPr defaultColWidth="9" defaultRowHeight="21.95" customHeight="1"/>
  <cols>
    <col min="1" max="1" width="5.75833333333333" style="82" customWidth="1"/>
    <col min="2" max="2" width="16.9416666666667" style="83" customWidth="1"/>
    <col min="3" max="3" width="39.4416666666667" style="83" customWidth="1"/>
    <col min="4" max="4" width="9.71666666666667" style="83" customWidth="1"/>
    <col min="5" max="5" width="39.1666666666667" style="83" customWidth="1"/>
    <col min="6" max="6" width="9.58333333333333" style="2" customWidth="1"/>
    <col min="7" max="7" width="8.75" style="2" customWidth="1"/>
    <col min="8" max="8" width="9.99166666666667" style="2" customWidth="1"/>
    <col min="9" max="9" width="10.6916666666667" style="2" customWidth="1"/>
    <col min="10" max="10" width="8.2" style="2" customWidth="1"/>
    <col min="11" max="11" width="8.74166666666667" style="2" customWidth="1"/>
    <col min="12" max="12" width="7.21666666666667" style="2" customWidth="1"/>
    <col min="13" max="13" width="8.2" style="2" customWidth="1"/>
    <col min="14" max="14" width="10.1416666666667" style="2" customWidth="1"/>
    <col min="15" max="15" width="9.71666666666667" style="83" customWidth="1"/>
    <col min="16" max="16" width="10.825" style="2" customWidth="1"/>
    <col min="17" max="16384" width="9" style="2"/>
  </cols>
  <sheetData>
    <row r="1" ht="25" customHeight="1" spans="1:16">
      <c r="A1" s="4" t="s">
        <v>0</v>
      </c>
      <c r="B1" s="4"/>
      <c r="C1" s="6"/>
      <c r="D1" s="6"/>
      <c r="E1" s="6"/>
      <c r="F1" s="8"/>
      <c r="G1" s="8"/>
      <c r="H1" s="8"/>
      <c r="I1" s="8"/>
      <c r="J1" s="8"/>
      <c r="K1" s="8"/>
      <c r="L1" s="8"/>
      <c r="M1" s="8"/>
      <c r="N1" s="8"/>
      <c r="O1" s="9"/>
      <c r="P1" s="8"/>
    </row>
    <row r="2" ht="39" customHeight="1" spans="1:16">
      <c r="A2" s="10" t="s">
        <v>1</v>
      </c>
      <c r="B2" s="66"/>
      <c r="C2" s="66"/>
      <c r="D2" s="66"/>
      <c r="E2" s="66"/>
      <c r="F2" s="66"/>
      <c r="G2" s="66"/>
      <c r="H2" s="66"/>
      <c r="I2" s="66"/>
      <c r="J2" s="66"/>
      <c r="K2" s="66"/>
      <c r="L2" s="66"/>
      <c r="M2" s="66"/>
      <c r="N2" s="66"/>
      <c r="O2" s="66"/>
      <c r="P2" s="66"/>
    </row>
    <row r="3" s="3" customFormat="1" customHeight="1" spans="1:16">
      <c r="A3" s="11" t="s">
        <v>2</v>
      </c>
      <c r="B3" s="11" t="s">
        <v>3</v>
      </c>
      <c r="C3" s="11" t="s">
        <v>4</v>
      </c>
      <c r="D3" s="11" t="s">
        <v>5</v>
      </c>
      <c r="E3" s="11" t="s">
        <v>6</v>
      </c>
      <c r="F3" s="11" t="s">
        <v>7</v>
      </c>
      <c r="G3" s="11"/>
      <c r="H3" s="14" t="s">
        <v>8</v>
      </c>
      <c r="I3" s="38"/>
      <c r="J3" s="38"/>
      <c r="K3" s="38"/>
      <c r="L3" s="38"/>
      <c r="M3" s="38"/>
      <c r="N3" s="41"/>
      <c r="O3" s="11" t="s">
        <v>9</v>
      </c>
      <c r="P3" s="11" t="s">
        <v>10</v>
      </c>
    </row>
    <row r="4" s="3" customFormat="1" ht="15" customHeight="1" spans="1:16">
      <c r="A4" s="11"/>
      <c r="B4" s="11"/>
      <c r="C4" s="11"/>
      <c r="D4" s="11"/>
      <c r="E4" s="11"/>
      <c r="F4" s="11"/>
      <c r="G4" s="11"/>
      <c r="H4" s="84"/>
      <c r="I4" s="100"/>
      <c r="J4" s="100"/>
      <c r="K4" s="100"/>
      <c r="L4" s="100"/>
      <c r="M4" s="100"/>
      <c r="N4" s="101"/>
      <c r="O4" s="11"/>
      <c r="P4" s="11"/>
    </row>
    <row r="5" s="2" customFormat="1" ht="30" customHeight="1" spans="1:16">
      <c r="A5" s="11"/>
      <c r="B5" s="11"/>
      <c r="C5" s="11"/>
      <c r="D5" s="11"/>
      <c r="E5" s="11"/>
      <c r="F5" s="11" t="s">
        <v>11</v>
      </c>
      <c r="G5" s="11" t="s">
        <v>12</v>
      </c>
      <c r="H5" s="16" t="s">
        <v>13</v>
      </c>
      <c r="I5" s="16" t="s">
        <v>14</v>
      </c>
      <c r="J5" s="16"/>
      <c r="K5" s="16"/>
      <c r="L5" s="16"/>
      <c r="M5" s="16"/>
      <c r="N5" s="16" t="s">
        <v>15</v>
      </c>
      <c r="O5" s="11"/>
      <c r="P5" s="11"/>
    </row>
    <row r="6" s="81" customFormat="1" ht="31" customHeight="1" spans="1:16">
      <c r="A6" s="11"/>
      <c r="B6" s="11"/>
      <c r="C6" s="11"/>
      <c r="D6" s="11"/>
      <c r="E6" s="11"/>
      <c r="F6" s="11"/>
      <c r="G6" s="11"/>
      <c r="H6" s="16"/>
      <c r="I6" s="16" t="s">
        <v>13</v>
      </c>
      <c r="J6" s="16" t="s">
        <v>16</v>
      </c>
      <c r="K6" s="16" t="s">
        <v>17</v>
      </c>
      <c r="L6" s="16" t="s">
        <v>18</v>
      </c>
      <c r="M6" s="16" t="s">
        <v>19</v>
      </c>
      <c r="N6" s="16"/>
      <c r="O6" s="11"/>
      <c r="P6" s="11"/>
    </row>
    <row r="7" s="81" customFormat="1" ht="40" customHeight="1" spans="1:16">
      <c r="A7" s="85"/>
      <c r="B7" s="45" t="s">
        <v>20</v>
      </c>
      <c r="C7" s="45"/>
      <c r="D7" s="45"/>
      <c r="E7" s="45"/>
      <c r="F7" s="45"/>
      <c r="G7" s="45"/>
      <c r="H7" s="86">
        <f>SUM(H8:H32)</f>
        <v>2527.3</v>
      </c>
      <c r="I7" s="86">
        <f t="shared" ref="I7:N7" si="0">SUM(I8:I32)</f>
        <v>659.388</v>
      </c>
      <c r="J7" s="86">
        <f t="shared" si="0"/>
        <v>288.948</v>
      </c>
      <c r="K7" s="86">
        <f t="shared" si="0"/>
        <v>322.74</v>
      </c>
      <c r="L7" s="86">
        <f t="shared" si="0"/>
        <v>0</v>
      </c>
      <c r="M7" s="86">
        <f t="shared" si="0"/>
        <v>47.7</v>
      </c>
      <c r="N7" s="86">
        <f t="shared" si="0"/>
        <v>1867.912</v>
      </c>
      <c r="O7" s="45"/>
      <c r="P7" s="45"/>
    </row>
    <row r="8" s="81" customFormat="1" ht="147" customHeight="1" spans="1:16">
      <c r="A8" s="18">
        <v>1</v>
      </c>
      <c r="B8" s="87" t="s">
        <v>21</v>
      </c>
      <c r="C8" s="88" t="s">
        <v>22</v>
      </c>
      <c r="D8" s="87" t="s">
        <v>23</v>
      </c>
      <c r="E8" s="88" t="s">
        <v>24</v>
      </c>
      <c r="F8" s="87" t="s">
        <v>25</v>
      </c>
      <c r="G8" s="87" t="s">
        <v>26</v>
      </c>
      <c r="H8" s="87">
        <v>16.3</v>
      </c>
      <c r="I8" s="87">
        <v>16.3</v>
      </c>
      <c r="J8" s="87"/>
      <c r="K8" s="87">
        <v>16.3</v>
      </c>
      <c r="L8" s="87"/>
      <c r="M8" s="87"/>
      <c r="N8" s="94"/>
      <c r="O8" s="87" t="s">
        <v>25</v>
      </c>
      <c r="P8" s="87" t="s">
        <v>27</v>
      </c>
    </row>
    <row r="9" s="81" customFormat="1" ht="141" customHeight="1" spans="1:16">
      <c r="A9" s="18">
        <v>2</v>
      </c>
      <c r="B9" s="89" t="s">
        <v>28</v>
      </c>
      <c r="C9" s="88" t="s">
        <v>29</v>
      </c>
      <c r="D9" s="87" t="s">
        <v>30</v>
      </c>
      <c r="E9" s="90" t="s">
        <v>31</v>
      </c>
      <c r="F9" s="91" t="s">
        <v>32</v>
      </c>
      <c r="G9" s="92" t="s">
        <v>33</v>
      </c>
      <c r="H9" s="91">
        <v>14</v>
      </c>
      <c r="I9" s="102"/>
      <c r="J9" s="94"/>
      <c r="K9" s="94"/>
      <c r="L9" s="94"/>
      <c r="M9" s="94"/>
      <c r="N9" s="91">
        <v>14</v>
      </c>
      <c r="O9" s="91" t="s">
        <v>34</v>
      </c>
      <c r="P9" s="91" t="s">
        <v>35</v>
      </c>
    </row>
    <row r="10" ht="154" customHeight="1" spans="1:16">
      <c r="A10" s="18">
        <v>3</v>
      </c>
      <c r="B10" s="87" t="s">
        <v>36</v>
      </c>
      <c r="C10" s="88" t="s">
        <v>37</v>
      </c>
      <c r="D10" s="87" t="s">
        <v>38</v>
      </c>
      <c r="E10" s="88" t="s">
        <v>39</v>
      </c>
      <c r="F10" s="93" t="s">
        <v>40</v>
      </c>
      <c r="G10" s="87" t="s">
        <v>41</v>
      </c>
      <c r="H10" s="87">
        <v>120</v>
      </c>
      <c r="I10" s="87">
        <v>58.088</v>
      </c>
      <c r="J10" s="87">
        <v>10.388</v>
      </c>
      <c r="K10" s="87"/>
      <c r="L10" s="87"/>
      <c r="M10" s="94">
        <v>47.7</v>
      </c>
      <c r="N10" s="87">
        <v>61.912</v>
      </c>
      <c r="O10" s="92" t="s">
        <v>40</v>
      </c>
      <c r="P10" s="87" t="s">
        <v>42</v>
      </c>
    </row>
    <row r="11" ht="125" customHeight="1" spans="1:16">
      <c r="A11" s="18">
        <v>4</v>
      </c>
      <c r="B11" s="87" t="s">
        <v>43</v>
      </c>
      <c r="C11" s="88" t="s">
        <v>44</v>
      </c>
      <c r="D11" s="87" t="s">
        <v>45</v>
      </c>
      <c r="E11" s="88" t="s">
        <v>46</v>
      </c>
      <c r="F11" s="87" t="s">
        <v>47</v>
      </c>
      <c r="G11" s="87" t="s">
        <v>48</v>
      </c>
      <c r="H11" s="87">
        <v>60</v>
      </c>
      <c r="I11" s="87">
        <v>60</v>
      </c>
      <c r="J11" s="87">
        <v>60</v>
      </c>
      <c r="K11" s="87"/>
      <c r="L11" s="94"/>
      <c r="M11" s="94"/>
      <c r="N11" s="94"/>
      <c r="O11" s="87" t="s">
        <v>49</v>
      </c>
      <c r="P11" s="87" t="s">
        <v>50</v>
      </c>
    </row>
    <row r="12" ht="122" customHeight="1" spans="1:16">
      <c r="A12" s="18">
        <v>5</v>
      </c>
      <c r="B12" s="87" t="s">
        <v>51</v>
      </c>
      <c r="C12" s="88" t="s">
        <v>52</v>
      </c>
      <c r="D12" s="87" t="s">
        <v>53</v>
      </c>
      <c r="E12" s="88" t="s">
        <v>54</v>
      </c>
      <c r="F12" s="87" t="s">
        <v>55</v>
      </c>
      <c r="G12" s="87" t="s">
        <v>56</v>
      </c>
      <c r="H12" s="94">
        <v>32</v>
      </c>
      <c r="I12" s="94"/>
      <c r="J12" s="94"/>
      <c r="K12" s="94"/>
      <c r="L12" s="94"/>
      <c r="M12" s="94"/>
      <c r="N12" s="94">
        <v>32</v>
      </c>
      <c r="O12" s="94" t="s">
        <v>55</v>
      </c>
      <c r="P12" s="87" t="s">
        <v>57</v>
      </c>
    </row>
    <row r="13" ht="113" customHeight="1" spans="1:16">
      <c r="A13" s="18">
        <v>6</v>
      </c>
      <c r="B13" s="87" t="s">
        <v>58</v>
      </c>
      <c r="C13" s="88" t="s">
        <v>59</v>
      </c>
      <c r="D13" s="87" t="s">
        <v>45</v>
      </c>
      <c r="E13" s="88" t="s">
        <v>60</v>
      </c>
      <c r="F13" s="87" t="s">
        <v>61</v>
      </c>
      <c r="G13" s="87" t="s">
        <v>62</v>
      </c>
      <c r="H13" s="94">
        <v>80</v>
      </c>
      <c r="I13" s="102"/>
      <c r="J13" s="94"/>
      <c r="K13" s="94"/>
      <c r="L13" s="103"/>
      <c r="M13" s="103"/>
      <c r="N13" s="94">
        <v>80</v>
      </c>
      <c r="O13" s="94" t="s">
        <v>61</v>
      </c>
      <c r="P13" s="87" t="s">
        <v>57</v>
      </c>
    </row>
    <row r="14" ht="121" customHeight="1" spans="1:16">
      <c r="A14" s="18">
        <v>7</v>
      </c>
      <c r="B14" s="87" t="s">
        <v>63</v>
      </c>
      <c r="C14" s="88" t="s">
        <v>64</v>
      </c>
      <c r="D14" s="88" t="s">
        <v>65</v>
      </c>
      <c r="E14" s="88" t="s">
        <v>66</v>
      </c>
      <c r="F14" s="87" t="s">
        <v>47</v>
      </c>
      <c r="G14" s="87" t="s">
        <v>67</v>
      </c>
      <c r="H14" s="87">
        <v>30</v>
      </c>
      <c r="I14" s="87">
        <v>30</v>
      </c>
      <c r="J14" s="87">
        <v>30</v>
      </c>
      <c r="K14" s="87"/>
      <c r="L14" s="103"/>
      <c r="M14" s="103"/>
      <c r="N14" s="94"/>
      <c r="O14" s="87" t="s">
        <v>68</v>
      </c>
      <c r="P14" s="87" t="s">
        <v>69</v>
      </c>
    </row>
    <row r="15" ht="117" customHeight="1" spans="1:16">
      <c r="A15" s="18">
        <v>8</v>
      </c>
      <c r="B15" s="87" t="s">
        <v>70</v>
      </c>
      <c r="C15" s="88" t="s">
        <v>71</v>
      </c>
      <c r="D15" s="88" t="s">
        <v>45</v>
      </c>
      <c r="E15" s="88" t="s">
        <v>72</v>
      </c>
      <c r="F15" s="87" t="s">
        <v>47</v>
      </c>
      <c r="G15" s="87" t="s">
        <v>73</v>
      </c>
      <c r="H15" s="87">
        <v>90</v>
      </c>
      <c r="I15" s="87">
        <v>90</v>
      </c>
      <c r="J15" s="87">
        <v>90</v>
      </c>
      <c r="K15" s="87"/>
      <c r="L15" s="103"/>
      <c r="M15" s="103"/>
      <c r="N15" s="94"/>
      <c r="O15" s="87" t="s">
        <v>74</v>
      </c>
      <c r="P15" s="87" t="s">
        <v>69</v>
      </c>
    </row>
    <row r="16" ht="106" customHeight="1" spans="1:16">
      <c r="A16" s="18">
        <v>9</v>
      </c>
      <c r="B16" s="87" t="s">
        <v>75</v>
      </c>
      <c r="C16" s="88" t="s">
        <v>76</v>
      </c>
      <c r="D16" s="87" t="s">
        <v>38</v>
      </c>
      <c r="E16" s="88" t="s">
        <v>77</v>
      </c>
      <c r="F16" s="87" t="s">
        <v>78</v>
      </c>
      <c r="G16" s="87" t="s">
        <v>79</v>
      </c>
      <c r="H16" s="87">
        <v>40</v>
      </c>
      <c r="I16" s="87"/>
      <c r="J16" s="87"/>
      <c r="K16" s="87"/>
      <c r="L16" s="103"/>
      <c r="M16" s="103"/>
      <c r="N16" s="87">
        <v>40</v>
      </c>
      <c r="O16" s="87" t="s">
        <v>80</v>
      </c>
      <c r="P16" s="87" t="s">
        <v>81</v>
      </c>
    </row>
    <row r="17" ht="117" customHeight="1" spans="1:16">
      <c r="A17" s="18">
        <v>10</v>
      </c>
      <c r="B17" s="87" t="s">
        <v>82</v>
      </c>
      <c r="C17" s="88" t="s">
        <v>83</v>
      </c>
      <c r="D17" s="87" t="s">
        <v>38</v>
      </c>
      <c r="E17" s="88" t="s">
        <v>84</v>
      </c>
      <c r="F17" s="87" t="s">
        <v>85</v>
      </c>
      <c r="G17" s="87"/>
      <c r="H17" s="87">
        <v>100</v>
      </c>
      <c r="I17" s="102"/>
      <c r="J17" s="94"/>
      <c r="K17" s="94"/>
      <c r="L17" s="103"/>
      <c r="M17" s="103"/>
      <c r="N17" s="87">
        <v>100</v>
      </c>
      <c r="O17" s="87" t="s">
        <v>80</v>
      </c>
      <c r="P17" s="87" t="s">
        <v>81</v>
      </c>
    </row>
    <row r="18" ht="103" customHeight="1" spans="1:16">
      <c r="A18" s="18">
        <v>11</v>
      </c>
      <c r="B18" s="87" t="s">
        <v>86</v>
      </c>
      <c r="C18" s="88" t="s">
        <v>87</v>
      </c>
      <c r="D18" s="87" t="s">
        <v>88</v>
      </c>
      <c r="E18" s="88" t="s">
        <v>89</v>
      </c>
      <c r="F18" s="87" t="s">
        <v>85</v>
      </c>
      <c r="G18" s="87"/>
      <c r="H18" s="87">
        <v>40</v>
      </c>
      <c r="I18" s="102"/>
      <c r="J18" s="94"/>
      <c r="K18" s="94"/>
      <c r="L18" s="103"/>
      <c r="M18" s="103"/>
      <c r="N18" s="87">
        <v>40</v>
      </c>
      <c r="O18" s="87" t="s">
        <v>80</v>
      </c>
      <c r="P18" s="87" t="s">
        <v>81</v>
      </c>
    </row>
    <row r="19" ht="131" customHeight="1" spans="1:16">
      <c r="A19" s="18">
        <v>12</v>
      </c>
      <c r="B19" s="91" t="s">
        <v>90</v>
      </c>
      <c r="C19" s="88" t="s">
        <v>91</v>
      </c>
      <c r="D19" s="87" t="s">
        <v>30</v>
      </c>
      <c r="E19" s="90" t="s">
        <v>92</v>
      </c>
      <c r="F19" s="91" t="s">
        <v>93</v>
      </c>
      <c r="G19" s="87" t="s">
        <v>94</v>
      </c>
      <c r="H19" s="91">
        <v>152</v>
      </c>
      <c r="I19" s="102"/>
      <c r="J19" s="104"/>
      <c r="K19" s="104"/>
      <c r="L19" s="94"/>
      <c r="M19" s="94"/>
      <c r="N19" s="91">
        <v>152</v>
      </c>
      <c r="O19" s="91" t="s">
        <v>95</v>
      </c>
      <c r="P19" s="87" t="s">
        <v>96</v>
      </c>
    </row>
    <row r="20" ht="151" customHeight="1" spans="1:16">
      <c r="A20" s="18">
        <v>13</v>
      </c>
      <c r="B20" s="95" t="s">
        <v>97</v>
      </c>
      <c r="C20" s="88" t="s">
        <v>98</v>
      </c>
      <c r="D20" s="96" t="s">
        <v>99</v>
      </c>
      <c r="E20" s="97" t="s">
        <v>100</v>
      </c>
      <c r="F20" s="96" t="s">
        <v>101</v>
      </c>
      <c r="G20" s="96" t="s">
        <v>102</v>
      </c>
      <c r="H20" s="96">
        <v>1000</v>
      </c>
      <c r="I20" s="102"/>
      <c r="J20" s="104"/>
      <c r="K20" s="104"/>
      <c r="L20" s="94"/>
      <c r="M20" s="94"/>
      <c r="N20" s="96">
        <v>1000</v>
      </c>
      <c r="O20" s="96" t="s">
        <v>103</v>
      </c>
      <c r="P20" s="87" t="s">
        <v>96</v>
      </c>
    </row>
    <row r="21" ht="84" customHeight="1" spans="1:16">
      <c r="A21" s="18">
        <v>14</v>
      </c>
      <c r="B21" s="91" t="s">
        <v>104</v>
      </c>
      <c r="C21" s="88" t="s">
        <v>105</v>
      </c>
      <c r="D21" s="87" t="s">
        <v>30</v>
      </c>
      <c r="E21" s="90" t="s">
        <v>106</v>
      </c>
      <c r="F21" s="91" t="s">
        <v>32</v>
      </c>
      <c r="G21" s="92" t="s">
        <v>33</v>
      </c>
      <c r="H21" s="91">
        <v>50</v>
      </c>
      <c r="I21" s="94"/>
      <c r="J21" s="94"/>
      <c r="K21" s="94"/>
      <c r="L21" s="94"/>
      <c r="M21" s="94"/>
      <c r="N21" s="91">
        <v>50</v>
      </c>
      <c r="O21" s="94" t="s">
        <v>32</v>
      </c>
      <c r="P21" s="87" t="s">
        <v>107</v>
      </c>
    </row>
    <row r="22" ht="111" customHeight="1" spans="1:16">
      <c r="A22" s="18">
        <v>15</v>
      </c>
      <c r="B22" s="89" t="s">
        <v>108</v>
      </c>
      <c r="C22" s="88" t="s">
        <v>109</v>
      </c>
      <c r="D22" s="87" t="s">
        <v>30</v>
      </c>
      <c r="E22" s="97" t="s">
        <v>110</v>
      </c>
      <c r="F22" s="91" t="s">
        <v>32</v>
      </c>
      <c r="G22" s="92" t="s">
        <v>33</v>
      </c>
      <c r="H22" s="94">
        <v>48</v>
      </c>
      <c r="I22" s="94"/>
      <c r="J22" s="94"/>
      <c r="K22" s="94"/>
      <c r="L22" s="94"/>
      <c r="M22" s="94"/>
      <c r="N22" s="94">
        <v>48</v>
      </c>
      <c r="O22" s="94" t="s">
        <v>32</v>
      </c>
      <c r="P22" s="87" t="s">
        <v>107</v>
      </c>
    </row>
    <row r="23" ht="141" customHeight="1" spans="1:16">
      <c r="A23" s="18">
        <v>16</v>
      </c>
      <c r="B23" s="87" t="s">
        <v>111</v>
      </c>
      <c r="C23" s="87" t="s">
        <v>112</v>
      </c>
      <c r="D23" s="91" t="s">
        <v>113</v>
      </c>
      <c r="E23" s="88" t="s">
        <v>114</v>
      </c>
      <c r="F23" s="87" t="s">
        <v>115</v>
      </c>
      <c r="G23" s="87" t="s">
        <v>116</v>
      </c>
      <c r="H23" s="94">
        <v>30</v>
      </c>
      <c r="I23" s="94">
        <v>30</v>
      </c>
      <c r="J23" s="94">
        <v>30</v>
      </c>
      <c r="K23" s="94"/>
      <c r="L23" s="94"/>
      <c r="M23" s="94"/>
      <c r="N23" s="92"/>
      <c r="O23" s="87" t="s">
        <v>117</v>
      </c>
      <c r="P23" s="87" t="s">
        <v>118</v>
      </c>
    </row>
    <row r="24" ht="141" customHeight="1" spans="1:16">
      <c r="A24" s="18">
        <v>17</v>
      </c>
      <c r="B24" s="87" t="s">
        <v>119</v>
      </c>
      <c r="C24" s="87" t="s">
        <v>112</v>
      </c>
      <c r="D24" s="91" t="s">
        <v>113</v>
      </c>
      <c r="E24" s="88" t="s">
        <v>120</v>
      </c>
      <c r="F24" s="87" t="s">
        <v>47</v>
      </c>
      <c r="G24" s="87" t="s">
        <v>48</v>
      </c>
      <c r="H24" s="94">
        <v>50</v>
      </c>
      <c r="I24" s="94">
        <v>50</v>
      </c>
      <c r="J24" s="94"/>
      <c r="K24" s="94">
        <v>50</v>
      </c>
      <c r="L24" s="94"/>
      <c r="M24" s="94"/>
      <c r="N24" s="92"/>
      <c r="O24" s="87" t="s">
        <v>49</v>
      </c>
      <c r="P24" s="87" t="s">
        <v>118</v>
      </c>
    </row>
    <row r="25" ht="141" customHeight="1" spans="1:16">
      <c r="A25" s="18">
        <v>18</v>
      </c>
      <c r="B25" s="87" t="s">
        <v>121</v>
      </c>
      <c r="C25" s="87" t="s">
        <v>112</v>
      </c>
      <c r="D25" s="91" t="s">
        <v>113</v>
      </c>
      <c r="E25" s="88" t="s">
        <v>122</v>
      </c>
      <c r="F25" s="87" t="s">
        <v>47</v>
      </c>
      <c r="G25" s="87" t="s">
        <v>67</v>
      </c>
      <c r="H25" s="94">
        <v>80</v>
      </c>
      <c r="I25" s="94">
        <v>80</v>
      </c>
      <c r="J25" s="94"/>
      <c r="K25" s="94">
        <v>80</v>
      </c>
      <c r="L25" s="94"/>
      <c r="M25" s="94"/>
      <c r="N25" s="92"/>
      <c r="O25" s="87" t="s">
        <v>68</v>
      </c>
      <c r="P25" s="87" t="s">
        <v>118</v>
      </c>
    </row>
    <row r="26" ht="141" customHeight="1" spans="1:16">
      <c r="A26" s="18">
        <v>19</v>
      </c>
      <c r="B26" s="87" t="s">
        <v>123</v>
      </c>
      <c r="C26" s="87" t="s">
        <v>112</v>
      </c>
      <c r="D26" s="91" t="s">
        <v>113</v>
      </c>
      <c r="E26" s="88" t="s">
        <v>124</v>
      </c>
      <c r="F26" s="87" t="s">
        <v>125</v>
      </c>
      <c r="G26" s="87" t="s">
        <v>126</v>
      </c>
      <c r="H26" s="94">
        <v>60</v>
      </c>
      <c r="I26" s="94">
        <v>60</v>
      </c>
      <c r="J26" s="94">
        <v>28.56</v>
      </c>
      <c r="K26" s="94">
        <v>31.44</v>
      </c>
      <c r="L26" s="94"/>
      <c r="M26" s="94"/>
      <c r="N26" s="92"/>
      <c r="O26" s="87" t="s">
        <v>127</v>
      </c>
      <c r="P26" s="87" t="s">
        <v>118</v>
      </c>
    </row>
    <row r="27" ht="141" customHeight="1" spans="1:16">
      <c r="A27" s="18">
        <v>20</v>
      </c>
      <c r="B27" s="87" t="s">
        <v>128</v>
      </c>
      <c r="C27" s="88" t="s">
        <v>129</v>
      </c>
      <c r="D27" s="91" t="s">
        <v>113</v>
      </c>
      <c r="E27" s="88" t="s">
        <v>130</v>
      </c>
      <c r="F27" s="87" t="s">
        <v>93</v>
      </c>
      <c r="G27" s="87" t="s">
        <v>131</v>
      </c>
      <c r="H27" s="94">
        <v>120</v>
      </c>
      <c r="I27" s="94">
        <v>120</v>
      </c>
      <c r="J27" s="94">
        <v>20</v>
      </c>
      <c r="K27" s="94">
        <v>100</v>
      </c>
      <c r="L27" s="94"/>
      <c r="M27" s="94"/>
      <c r="N27" s="92"/>
      <c r="O27" s="87" t="s">
        <v>132</v>
      </c>
      <c r="P27" s="87" t="s">
        <v>118</v>
      </c>
    </row>
    <row r="28" ht="141" customHeight="1" spans="1:16">
      <c r="A28" s="18">
        <v>21</v>
      </c>
      <c r="B28" s="87" t="s">
        <v>133</v>
      </c>
      <c r="C28" s="87" t="s">
        <v>112</v>
      </c>
      <c r="D28" s="91" t="s">
        <v>113</v>
      </c>
      <c r="E28" s="88" t="s">
        <v>134</v>
      </c>
      <c r="F28" s="87" t="s">
        <v>125</v>
      </c>
      <c r="G28" s="87" t="s">
        <v>135</v>
      </c>
      <c r="H28" s="94">
        <v>30</v>
      </c>
      <c r="I28" s="94">
        <v>30</v>
      </c>
      <c r="J28" s="94"/>
      <c r="K28" s="94">
        <v>30</v>
      </c>
      <c r="L28" s="94"/>
      <c r="M28" s="94"/>
      <c r="N28" s="92"/>
      <c r="O28" s="87" t="s">
        <v>136</v>
      </c>
      <c r="P28" s="87" t="s">
        <v>118</v>
      </c>
    </row>
    <row r="29" ht="141" customHeight="1" spans="1:16">
      <c r="A29" s="18">
        <v>22</v>
      </c>
      <c r="B29" s="87" t="s">
        <v>137</v>
      </c>
      <c r="C29" s="87" t="s">
        <v>112</v>
      </c>
      <c r="D29" s="91" t="s">
        <v>113</v>
      </c>
      <c r="E29" s="88" t="s">
        <v>138</v>
      </c>
      <c r="F29" s="87" t="s">
        <v>139</v>
      </c>
      <c r="G29" s="87" t="s">
        <v>140</v>
      </c>
      <c r="H29" s="94">
        <v>15</v>
      </c>
      <c r="I29" s="94">
        <v>15</v>
      </c>
      <c r="J29" s="94"/>
      <c r="K29" s="94">
        <v>15</v>
      </c>
      <c r="L29" s="94"/>
      <c r="M29" s="94"/>
      <c r="N29" s="92"/>
      <c r="O29" s="87" t="s">
        <v>141</v>
      </c>
      <c r="P29" s="87" t="s">
        <v>118</v>
      </c>
    </row>
    <row r="30" ht="141" customHeight="1" spans="1:16">
      <c r="A30" s="18">
        <v>23</v>
      </c>
      <c r="B30" s="87" t="s">
        <v>142</v>
      </c>
      <c r="C30" s="87" t="s">
        <v>112</v>
      </c>
      <c r="D30" s="91" t="s">
        <v>113</v>
      </c>
      <c r="E30" s="88" t="s">
        <v>143</v>
      </c>
      <c r="F30" s="87" t="s">
        <v>61</v>
      </c>
      <c r="G30" s="87" t="s">
        <v>62</v>
      </c>
      <c r="H30" s="94">
        <v>20</v>
      </c>
      <c r="I30" s="94">
        <v>20</v>
      </c>
      <c r="J30" s="94">
        <v>20</v>
      </c>
      <c r="K30" s="94"/>
      <c r="L30" s="94"/>
      <c r="M30" s="94"/>
      <c r="N30" s="92"/>
      <c r="O30" s="87" t="s">
        <v>144</v>
      </c>
      <c r="P30" s="87" t="s">
        <v>118</v>
      </c>
    </row>
    <row r="31" ht="84" customHeight="1" spans="1:16">
      <c r="A31" s="18">
        <v>24</v>
      </c>
      <c r="B31" s="98" t="s">
        <v>145</v>
      </c>
      <c r="C31" s="87" t="s">
        <v>146</v>
      </c>
      <c r="D31" s="99" t="s">
        <v>147</v>
      </c>
      <c r="E31" s="88" t="s">
        <v>148</v>
      </c>
      <c r="F31" s="87" t="s">
        <v>149</v>
      </c>
      <c r="G31" s="87" t="s">
        <v>150</v>
      </c>
      <c r="H31" s="94">
        <v>200</v>
      </c>
      <c r="I31" s="94"/>
      <c r="J31" s="94"/>
      <c r="K31" s="94"/>
      <c r="L31" s="94"/>
      <c r="M31" s="94"/>
      <c r="N31" s="94">
        <v>200</v>
      </c>
      <c r="O31" s="87" t="s">
        <v>151</v>
      </c>
      <c r="P31" s="87" t="s">
        <v>152</v>
      </c>
    </row>
    <row r="32" ht="96" customHeight="1" spans="1:16">
      <c r="A32" s="18">
        <v>25</v>
      </c>
      <c r="B32" s="98" t="s">
        <v>153</v>
      </c>
      <c r="C32" s="88" t="s">
        <v>154</v>
      </c>
      <c r="D32" s="87" t="s">
        <v>38</v>
      </c>
      <c r="E32" s="88" t="s">
        <v>155</v>
      </c>
      <c r="F32" s="87" t="s">
        <v>139</v>
      </c>
      <c r="G32" s="87" t="s">
        <v>156</v>
      </c>
      <c r="H32" s="98">
        <v>50</v>
      </c>
      <c r="I32" s="98"/>
      <c r="J32" s="98"/>
      <c r="K32" s="98"/>
      <c r="L32" s="98"/>
      <c r="M32" s="98"/>
      <c r="N32" s="98">
        <v>50</v>
      </c>
      <c r="O32" s="87" t="s">
        <v>139</v>
      </c>
      <c r="P32" s="87" t="s">
        <v>157</v>
      </c>
    </row>
  </sheetData>
  <autoFilter ref="A6:P32">
    <extLst/>
  </autoFilter>
  <mergeCells count="16">
    <mergeCell ref="A1:B1"/>
    <mergeCell ref="A2:P2"/>
    <mergeCell ref="I5:M5"/>
    <mergeCell ref="A3:A6"/>
    <mergeCell ref="B3:B6"/>
    <mergeCell ref="C3:C6"/>
    <mergeCell ref="D3:D6"/>
    <mergeCell ref="E3:E6"/>
    <mergeCell ref="F5:F6"/>
    <mergeCell ref="G5:G6"/>
    <mergeCell ref="H5:H6"/>
    <mergeCell ref="N5:N6"/>
    <mergeCell ref="O3:O6"/>
    <mergeCell ref="P3:P6"/>
    <mergeCell ref="H3:N4"/>
    <mergeCell ref="F3:G4"/>
  </mergeCells>
  <conditionalFormatting sqref="B8:B9">
    <cfRule type="duplicateValues" dxfId="0" priority="1"/>
  </conditionalFormatting>
  <printOptions horizontalCentered="1"/>
  <pageMargins left="0.196527777777778" right="0.393055555555556" top="0.550694444444444" bottom="0.550694444444444" header="0.314583333333333" footer="0.393055555555556"/>
  <pageSetup paperSize="9" scale="68" fitToHeight="0" orientation="landscape"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workbookViewId="0">
      <selection activeCell="A1" sqref="$A1:$XFD1048576"/>
    </sheetView>
  </sheetViews>
  <sheetFormatPr defaultColWidth="9" defaultRowHeight="13.5"/>
  <cols>
    <col min="1" max="1" width="6.25" customWidth="1"/>
    <col min="2" max="2" width="17.625" customWidth="1"/>
    <col min="3" max="3" width="27.375" customWidth="1"/>
    <col min="4" max="4" width="9.25" customWidth="1"/>
    <col min="5" max="5" width="33.875" customWidth="1"/>
    <col min="9" max="13" width="6.75" customWidth="1"/>
    <col min="17" max="17" width="12.75" style="65" customWidth="1"/>
  </cols>
  <sheetData>
    <row r="1" ht="18.75" spans="1:16">
      <c r="A1" s="4" t="s">
        <v>158</v>
      </c>
      <c r="B1" s="4"/>
      <c r="C1" s="6"/>
      <c r="D1" s="6"/>
      <c r="E1" s="6"/>
      <c r="F1" s="8"/>
      <c r="G1" s="8"/>
      <c r="H1" s="8"/>
      <c r="I1" s="8"/>
      <c r="J1" s="8"/>
      <c r="K1" s="8"/>
      <c r="L1" s="8"/>
      <c r="M1" s="8"/>
      <c r="N1" s="8"/>
      <c r="O1" s="9"/>
      <c r="P1" s="8"/>
    </row>
    <row r="2" ht="28.5" spans="1:16">
      <c r="A2" s="10" t="s">
        <v>159</v>
      </c>
      <c r="B2" s="66"/>
      <c r="C2" s="66"/>
      <c r="D2" s="66"/>
      <c r="E2" s="66"/>
      <c r="F2" s="66"/>
      <c r="G2" s="66"/>
      <c r="H2" s="66"/>
      <c r="I2" s="66"/>
      <c r="J2" s="66"/>
      <c r="K2" s="66"/>
      <c r="L2" s="66"/>
      <c r="M2" s="66"/>
      <c r="N2" s="66"/>
      <c r="O2" s="66"/>
      <c r="P2" s="66"/>
    </row>
    <row r="3" spans="1:17">
      <c r="A3" s="11" t="s">
        <v>2</v>
      </c>
      <c r="B3" s="11" t="s">
        <v>3</v>
      </c>
      <c r="C3" s="11" t="s">
        <v>4</v>
      </c>
      <c r="D3" s="11" t="s">
        <v>5</v>
      </c>
      <c r="E3" s="11" t="s">
        <v>6</v>
      </c>
      <c r="F3" s="11" t="s">
        <v>7</v>
      </c>
      <c r="G3" s="11"/>
      <c r="H3" s="67" t="s">
        <v>8</v>
      </c>
      <c r="I3" s="67"/>
      <c r="J3" s="67"/>
      <c r="K3" s="67"/>
      <c r="L3" s="67"/>
      <c r="M3" s="67"/>
      <c r="N3" s="67"/>
      <c r="O3" s="11" t="s">
        <v>9</v>
      </c>
      <c r="P3" s="11" t="s">
        <v>10</v>
      </c>
      <c r="Q3" s="11" t="s">
        <v>160</v>
      </c>
    </row>
    <row r="4" ht="23" customHeight="1" spans="1:17">
      <c r="A4" s="11"/>
      <c r="B4" s="11"/>
      <c r="C4" s="11"/>
      <c r="D4" s="11"/>
      <c r="E4" s="11"/>
      <c r="F4" s="11"/>
      <c r="G4" s="11"/>
      <c r="H4" s="67"/>
      <c r="I4" s="67"/>
      <c r="J4" s="67"/>
      <c r="K4" s="67"/>
      <c r="L4" s="67"/>
      <c r="M4" s="67"/>
      <c r="N4" s="67"/>
      <c r="O4" s="11"/>
      <c r="P4" s="11"/>
      <c r="Q4" s="11"/>
    </row>
    <row r="5" ht="23" customHeight="1" spans="1:17">
      <c r="A5" s="11"/>
      <c r="B5" s="11"/>
      <c r="C5" s="11"/>
      <c r="D5" s="11"/>
      <c r="E5" s="11"/>
      <c r="F5" s="11" t="s">
        <v>11</v>
      </c>
      <c r="G5" s="11" t="s">
        <v>12</v>
      </c>
      <c r="H5" s="16" t="s">
        <v>13</v>
      </c>
      <c r="I5" s="16" t="s">
        <v>14</v>
      </c>
      <c r="J5" s="16"/>
      <c r="K5" s="16"/>
      <c r="L5" s="16"/>
      <c r="M5" s="16"/>
      <c r="N5" s="16" t="s">
        <v>15</v>
      </c>
      <c r="O5" s="11"/>
      <c r="P5" s="11"/>
      <c r="Q5" s="11"/>
    </row>
    <row r="6" ht="32" customHeight="1" spans="1:17">
      <c r="A6" s="11"/>
      <c r="B6" s="11"/>
      <c r="C6" s="11"/>
      <c r="D6" s="11"/>
      <c r="E6" s="11"/>
      <c r="F6" s="11"/>
      <c r="G6" s="11"/>
      <c r="H6" s="16"/>
      <c r="I6" s="16" t="s">
        <v>13</v>
      </c>
      <c r="J6" s="16" t="s">
        <v>16</v>
      </c>
      <c r="K6" s="16" t="s">
        <v>17</v>
      </c>
      <c r="L6" s="16" t="s">
        <v>18</v>
      </c>
      <c r="M6" s="16" t="s">
        <v>19</v>
      </c>
      <c r="N6" s="16"/>
      <c r="O6" s="11"/>
      <c r="P6" s="11"/>
      <c r="Q6" s="11"/>
    </row>
    <row r="7" ht="32" customHeight="1" spans="1:17">
      <c r="A7" s="11"/>
      <c r="B7" s="11" t="s">
        <v>20</v>
      </c>
      <c r="C7" s="11"/>
      <c r="D7" s="11"/>
      <c r="E7" s="11"/>
      <c r="F7" s="11"/>
      <c r="G7" s="11"/>
      <c r="H7" s="16">
        <f>SUM(H8:H19)</f>
        <v>2361</v>
      </c>
      <c r="I7" s="16">
        <f t="shared" ref="I7:N7" si="0">SUM(I8:I19)</f>
        <v>446</v>
      </c>
      <c r="J7" s="16">
        <f t="shared" si="0"/>
        <v>121</v>
      </c>
      <c r="K7" s="16">
        <f t="shared" si="0"/>
        <v>325</v>
      </c>
      <c r="L7" s="16">
        <f t="shared" si="0"/>
        <v>0</v>
      </c>
      <c r="M7" s="16">
        <f t="shared" si="0"/>
        <v>0</v>
      </c>
      <c r="N7" s="16">
        <f t="shared" si="0"/>
        <v>1915</v>
      </c>
      <c r="O7" s="11"/>
      <c r="P7" s="11"/>
      <c r="Q7" s="79" t="s">
        <v>161</v>
      </c>
    </row>
    <row r="8" ht="98" customHeight="1" spans="1:17">
      <c r="A8" s="68">
        <v>1</v>
      </c>
      <c r="B8" s="19" t="s">
        <v>162</v>
      </c>
      <c r="C8" s="23" t="s">
        <v>163</v>
      </c>
      <c r="D8" s="19" t="s">
        <v>164</v>
      </c>
      <c r="E8" s="19" t="s">
        <v>165</v>
      </c>
      <c r="F8" s="19" t="s">
        <v>166</v>
      </c>
      <c r="G8" s="19" t="s">
        <v>167</v>
      </c>
      <c r="H8" s="19">
        <v>125</v>
      </c>
      <c r="I8" s="19">
        <v>125</v>
      </c>
      <c r="J8" s="19"/>
      <c r="K8" s="19">
        <v>125</v>
      </c>
      <c r="L8" s="19"/>
      <c r="M8" s="19"/>
      <c r="N8" s="19"/>
      <c r="O8" s="19" t="s">
        <v>168</v>
      </c>
      <c r="P8" s="19" t="s">
        <v>69</v>
      </c>
      <c r="Q8" s="80"/>
    </row>
    <row r="9" s="64" customFormat="1" ht="161" customHeight="1" spans="1:17">
      <c r="A9" s="69">
        <v>2</v>
      </c>
      <c r="B9" s="70" t="s">
        <v>169</v>
      </c>
      <c r="C9" s="71" t="s">
        <v>170</v>
      </c>
      <c r="D9" s="70" t="s">
        <v>164</v>
      </c>
      <c r="E9" s="70" t="s">
        <v>171</v>
      </c>
      <c r="F9" s="70" t="s">
        <v>78</v>
      </c>
      <c r="G9" s="70" t="s">
        <v>172</v>
      </c>
      <c r="H9" s="70">
        <v>1270</v>
      </c>
      <c r="I9" s="70"/>
      <c r="J9" s="70"/>
      <c r="K9" s="70"/>
      <c r="L9" s="70"/>
      <c r="M9" s="70"/>
      <c r="N9" s="70">
        <v>1270</v>
      </c>
      <c r="O9" s="70" t="s">
        <v>173</v>
      </c>
      <c r="P9" s="70" t="s">
        <v>69</v>
      </c>
      <c r="Q9" s="79" t="s">
        <v>174</v>
      </c>
    </row>
    <row r="10" ht="96" customHeight="1" spans="1:17">
      <c r="A10" s="68">
        <v>3</v>
      </c>
      <c r="B10" s="26" t="s">
        <v>175</v>
      </c>
      <c r="C10" s="26" t="s">
        <v>176</v>
      </c>
      <c r="D10" s="26" t="s">
        <v>88</v>
      </c>
      <c r="E10" s="26" t="s">
        <v>177</v>
      </c>
      <c r="F10" s="26" t="s">
        <v>178</v>
      </c>
      <c r="G10" s="26" t="s">
        <v>179</v>
      </c>
      <c r="H10" s="26">
        <v>60</v>
      </c>
      <c r="I10" s="26">
        <v>60</v>
      </c>
      <c r="J10" s="26">
        <v>60</v>
      </c>
      <c r="K10" s="26"/>
      <c r="L10" s="26"/>
      <c r="M10" s="26"/>
      <c r="N10" s="26"/>
      <c r="O10" s="26" t="s">
        <v>180</v>
      </c>
      <c r="P10" s="26" t="s">
        <v>181</v>
      </c>
      <c r="Q10" s="80"/>
    </row>
    <row r="11" ht="68" customHeight="1" spans="1:17">
      <c r="A11" s="68">
        <v>4</v>
      </c>
      <c r="B11" s="26" t="s">
        <v>182</v>
      </c>
      <c r="C11" s="26" t="s">
        <v>183</v>
      </c>
      <c r="D11" s="26" t="s">
        <v>88</v>
      </c>
      <c r="E11" s="26" t="s">
        <v>177</v>
      </c>
      <c r="F11" s="26" t="s">
        <v>178</v>
      </c>
      <c r="G11" s="26" t="s">
        <v>184</v>
      </c>
      <c r="H11" s="26">
        <v>40</v>
      </c>
      <c r="I11" s="26">
        <v>40</v>
      </c>
      <c r="J11" s="26">
        <v>40</v>
      </c>
      <c r="K11" s="26"/>
      <c r="L11" s="26"/>
      <c r="M11" s="26"/>
      <c r="N11" s="26"/>
      <c r="O11" s="78" t="s">
        <v>185</v>
      </c>
      <c r="P11" s="26" t="s">
        <v>186</v>
      </c>
      <c r="Q11" s="80"/>
    </row>
    <row r="12" s="64" customFormat="1" ht="106" customHeight="1" spans="1:17">
      <c r="A12" s="69">
        <v>5</v>
      </c>
      <c r="B12" s="70" t="s">
        <v>187</v>
      </c>
      <c r="C12" s="70" t="s">
        <v>188</v>
      </c>
      <c r="D12" s="70" t="s">
        <v>164</v>
      </c>
      <c r="E12" s="70" t="s">
        <v>189</v>
      </c>
      <c r="F12" s="70" t="s">
        <v>40</v>
      </c>
      <c r="G12" s="70" t="s">
        <v>190</v>
      </c>
      <c r="H12" s="70">
        <v>90</v>
      </c>
      <c r="I12" s="70"/>
      <c r="J12" s="70"/>
      <c r="K12" s="70"/>
      <c r="L12" s="70"/>
      <c r="M12" s="70"/>
      <c r="N12" s="70">
        <v>90</v>
      </c>
      <c r="O12" s="70" t="s">
        <v>80</v>
      </c>
      <c r="P12" s="70" t="s">
        <v>191</v>
      </c>
      <c r="Q12" s="79" t="s">
        <v>174</v>
      </c>
    </row>
    <row r="13" s="64" customFormat="1" ht="106" customHeight="1" spans="1:17">
      <c r="A13" s="69">
        <v>6</v>
      </c>
      <c r="B13" s="70" t="s">
        <v>192</v>
      </c>
      <c r="C13" s="70" t="s">
        <v>193</v>
      </c>
      <c r="D13" s="70" t="s">
        <v>164</v>
      </c>
      <c r="E13" s="70" t="s">
        <v>194</v>
      </c>
      <c r="F13" s="70" t="s">
        <v>195</v>
      </c>
      <c r="G13" s="70" t="s">
        <v>196</v>
      </c>
      <c r="H13" s="70">
        <v>15</v>
      </c>
      <c r="I13" s="70"/>
      <c r="J13" s="70"/>
      <c r="K13" s="70"/>
      <c r="L13" s="70"/>
      <c r="M13" s="70"/>
      <c r="N13" s="70">
        <v>15</v>
      </c>
      <c r="O13" s="70" t="s">
        <v>80</v>
      </c>
      <c r="P13" s="70" t="s">
        <v>191</v>
      </c>
      <c r="Q13" s="79" t="s">
        <v>174</v>
      </c>
    </row>
    <row r="14" s="64" customFormat="1" ht="106" customHeight="1" spans="1:17">
      <c r="A14" s="69">
        <v>7</v>
      </c>
      <c r="B14" s="72" t="s">
        <v>197</v>
      </c>
      <c r="C14" s="71" t="s">
        <v>198</v>
      </c>
      <c r="D14" s="70" t="s">
        <v>164</v>
      </c>
      <c r="E14" s="71" t="s">
        <v>199</v>
      </c>
      <c r="F14" s="70" t="s">
        <v>61</v>
      </c>
      <c r="G14" s="70" t="s">
        <v>200</v>
      </c>
      <c r="H14" s="73">
        <v>240</v>
      </c>
      <c r="I14" s="70"/>
      <c r="J14" s="70"/>
      <c r="K14" s="70"/>
      <c r="L14" s="70"/>
      <c r="M14" s="70"/>
      <c r="N14" s="73">
        <v>240</v>
      </c>
      <c r="O14" s="70" t="s">
        <v>201</v>
      </c>
      <c r="P14" s="70" t="s">
        <v>202</v>
      </c>
      <c r="Q14" s="79" t="s">
        <v>174</v>
      </c>
    </row>
    <row r="15" s="64" customFormat="1" ht="147" customHeight="1" spans="1:17">
      <c r="A15" s="69">
        <v>8</v>
      </c>
      <c r="B15" s="74" t="s">
        <v>203</v>
      </c>
      <c r="C15" s="75" t="s">
        <v>204</v>
      </c>
      <c r="D15" s="76" t="s">
        <v>164</v>
      </c>
      <c r="E15" s="71" t="s">
        <v>205</v>
      </c>
      <c r="F15" s="70" t="s">
        <v>78</v>
      </c>
      <c r="G15" s="70" t="s">
        <v>172</v>
      </c>
      <c r="H15" s="73">
        <v>150</v>
      </c>
      <c r="I15" s="70"/>
      <c r="J15" s="70"/>
      <c r="K15" s="70"/>
      <c r="L15" s="70"/>
      <c r="M15" s="70"/>
      <c r="N15" s="73">
        <v>150</v>
      </c>
      <c r="O15" s="70" t="s">
        <v>206</v>
      </c>
      <c r="P15" s="70" t="s">
        <v>191</v>
      </c>
      <c r="Q15" s="79" t="s">
        <v>174</v>
      </c>
    </row>
    <row r="16" ht="106" customHeight="1" spans="1:17">
      <c r="A16" s="68">
        <v>9</v>
      </c>
      <c r="B16" s="31" t="s">
        <v>207</v>
      </c>
      <c r="C16" s="23" t="s">
        <v>208</v>
      </c>
      <c r="D16" s="19" t="s">
        <v>164</v>
      </c>
      <c r="E16" s="23" t="s">
        <v>209</v>
      </c>
      <c r="F16" s="19" t="s">
        <v>78</v>
      </c>
      <c r="G16" s="19" t="s">
        <v>210</v>
      </c>
      <c r="H16" s="29">
        <v>21</v>
      </c>
      <c r="I16" s="29">
        <v>21</v>
      </c>
      <c r="J16" s="32">
        <v>21</v>
      </c>
      <c r="K16" s="19"/>
      <c r="L16" s="19"/>
      <c r="M16" s="19"/>
      <c r="N16" s="19"/>
      <c r="O16" s="46" t="s">
        <v>211</v>
      </c>
      <c r="P16" s="19" t="s">
        <v>212</v>
      </c>
      <c r="Q16" s="80"/>
    </row>
    <row r="17" s="64" customFormat="1" ht="106" customHeight="1" spans="1:17">
      <c r="A17" s="69">
        <v>10</v>
      </c>
      <c r="B17" s="74" t="s">
        <v>213</v>
      </c>
      <c r="C17" s="71" t="s">
        <v>214</v>
      </c>
      <c r="D17" s="76" t="s">
        <v>164</v>
      </c>
      <c r="E17" s="71" t="s">
        <v>215</v>
      </c>
      <c r="F17" s="70" t="s">
        <v>85</v>
      </c>
      <c r="G17" s="70"/>
      <c r="H17" s="77">
        <v>100</v>
      </c>
      <c r="I17" s="73"/>
      <c r="J17" s="76"/>
      <c r="K17" s="70"/>
      <c r="L17" s="70"/>
      <c r="M17" s="70"/>
      <c r="N17" s="77">
        <v>100</v>
      </c>
      <c r="O17" s="70" t="s">
        <v>80</v>
      </c>
      <c r="P17" s="70" t="s">
        <v>191</v>
      </c>
      <c r="Q17" s="79" t="s">
        <v>174</v>
      </c>
    </row>
    <row r="18" s="64" customFormat="1" ht="106" customHeight="1" spans="1:17">
      <c r="A18" s="69">
        <v>11</v>
      </c>
      <c r="B18" s="74" t="s">
        <v>216</v>
      </c>
      <c r="C18" s="71" t="s">
        <v>217</v>
      </c>
      <c r="D18" s="76" t="s">
        <v>164</v>
      </c>
      <c r="E18" s="71" t="s">
        <v>218</v>
      </c>
      <c r="F18" s="70" t="s">
        <v>61</v>
      </c>
      <c r="G18" s="70"/>
      <c r="H18" s="77">
        <v>50</v>
      </c>
      <c r="I18" s="73"/>
      <c r="J18" s="76"/>
      <c r="K18" s="70"/>
      <c r="L18" s="70"/>
      <c r="M18" s="70"/>
      <c r="N18" s="77">
        <v>50</v>
      </c>
      <c r="O18" s="70" t="s">
        <v>80</v>
      </c>
      <c r="P18" s="70" t="s">
        <v>191</v>
      </c>
      <c r="Q18" s="79" t="s">
        <v>174</v>
      </c>
    </row>
    <row r="19" ht="106" customHeight="1" spans="1:17">
      <c r="A19" s="68">
        <v>12</v>
      </c>
      <c r="B19" s="23" t="s">
        <v>219</v>
      </c>
      <c r="C19" s="23" t="s">
        <v>220</v>
      </c>
      <c r="D19" s="32" t="s">
        <v>164</v>
      </c>
      <c r="E19" s="23" t="s">
        <v>221</v>
      </c>
      <c r="F19" s="19" t="s">
        <v>149</v>
      </c>
      <c r="G19" s="19" t="s">
        <v>222</v>
      </c>
      <c r="H19" s="29">
        <v>200</v>
      </c>
      <c r="I19" s="19">
        <v>200</v>
      </c>
      <c r="J19" s="32"/>
      <c r="K19" s="19">
        <v>200</v>
      </c>
      <c r="L19" s="19"/>
      <c r="M19" s="19"/>
      <c r="N19" s="19"/>
      <c r="O19" s="19" t="s">
        <v>223</v>
      </c>
      <c r="P19" s="32" t="s">
        <v>224</v>
      </c>
      <c r="Q19" s="80"/>
    </row>
  </sheetData>
  <autoFilter ref="A6:Q19">
    <extLst/>
  </autoFilter>
  <mergeCells count="17">
    <mergeCell ref="A1:B1"/>
    <mergeCell ref="A2:P2"/>
    <mergeCell ref="I5:M5"/>
    <mergeCell ref="A3:A6"/>
    <mergeCell ref="B3:B6"/>
    <mergeCell ref="C3:C6"/>
    <mergeCell ref="D3:D6"/>
    <mergeCell ref="E3:E6"/>
    <mergeCell ref="F5:F6"/>
    <mergeCell ref="G5:G6"/>
    <mergeCell ref="H5:H6"/>
    <mergeCell ref="N5:N6"/>
    <mergeCell ref="O3:O6"/>
    <mergeCell ref="P3:P6"/>
    <mergeCell ref="Q3:Q6"/>
    <mergeCell ref="H3:N4"/>
    <mergeCell ref="F3:G4"/>
  </mergeCells>
  <conditionalFormatting sqref="B8">
    <cfRule type="duplicateValues" dxfId="0" priority="1"/>
  </conditionalFormatting>
  <pageMargins left="0.751388888888889" right="0.751388888888889" top="1" bottom="1" header="0.5" footer="0.5"/>
  <pageSetup paperSize="9" scale="68"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E162"/>
  <sheetViews>
    <sheetView tabSelected="1" zoomScale="110" zoomScaleNormal="110" workbookViewId="0">
      <pane xSplit="2" ySplit="6" topLeftCell="D110" activePane="bottomRight" state="frozen"/>
      <selection/>
      <selection pane="topRight"/>
      <selection pane="bottomLeft"/>
      <selection pane="bottomRight" activeCell="A1" sqref="$A1:$XFD1048576"/>
    </sheetView>
  </sheetViews>
  <sheetFormatPr defaultColWidth="9" defaultRowHeight="13.5"/>
  <cols>
    <col min="1" max="1" width="5" style="2" customWidth="1"/>
    <col min="2" max="2" width="12.75" style="2" customWidth="1"/>
    <col min="3" max="3" width="26.5" style="2" customWidth="1"/>
    <col min="4" max="4" width="7.875" style="3" customWidth="1"/>
    <col min="5" max="5" width="34.125" style="2" customWidth="1"/>
    <col min="6" max="6" width="8.875" style="3" customWidth="1"/>
    <col min="7" max="7" width="8.375" style="3" customWidth="1"/>
    <col min="8" max="8" width="10.95" style="2" customWidth="1"/>
    <col min="9" max="9" width="10.375" style="2" customWidth="1"/>
    <col min="10" max="10" width="11.125" style="2" customWidth="1"/>
    <col min="11" max="11" width="7.75" style="2" customWidth="1"/>
    <col min="12" max="12" width="8.625" style="2" customWidth="1"/>
    <col min="13" max="13" width="7.75" style="2" customWidth="1"/>
    <col min="14" max="14" width="7.5" style="2" customWidth="1"/>
    <col min="15" max="15" width="5.875" style="2" customWidth="1"/>
    <col min="16" max="16" width="9.375" style="2" customWidth="1"/>
    <col min="17" max="17" width="8.375" style="2" customWidth="1"/>
    <col min="18" max="18" width="7.75" style="2" customWidth="1"/>
    <col min="19" max="19" width="9" style="2"/>
    <col min="20" max="20" width="8.125" style="2" customWidth="1"/>
    <col min="21" max="21" width="8.75" style="2" customWidth="1"/>
    <col min="22" max="23" width="9" style="2"/>
    <col min="24" max="24" width="9.25" style="2"/>
    <col min="25" max="16384" width="9" style="2"/>
  </cols>
  <sheetData>
    <row r="1" ht="25" customHeight="1" spans="1:18">
      <c r="A1" s="4" t="s">
        <v>225</v>
      </c>
      <c r="B1" s="5"/>
      <c r="C1" s="6"/>
      <c r="D1" s="7"/>
      <c r="E1" s="8"/>
      <c r="F1" s="9"/>
      <c r="G1" s="7"/>
      <c r="H1" s="8"/>
      <c r="I1" s="8"/>
      <c r="J1" s="8"/>
      <c r="K1" s="8"/>
      <c r="L1" s="8"/>
      <c r="M1" s="8"/>
      <c r="N1" s="8"/>
      <c r="O1" s="8"/>
      <c r="P1" s="8"/>
      <c r="Q1" s="9"/>
      <c r="R1" s="8"/>
    </row>
    <row r="2" ht="28.5" spans="1:21">
      <c r="A2" s="10" t="s">
        <v>226</v>
      </c>
      <c r="B2" s="10"/>
      <c r="C2" s="10"/>
      <c r="D2" s="10"/>
      <c r="E2" s="10"/>
      <c r="F2" s="10"/>
      <c r="G2" s="10"/>
      <c r="H2" s="10"/>
      <c r="I2" s="10"/>
      <c r="J2" s="10"/>
      <c r="K2" s="10"/>
      <c r="L2" s="10"/>
      <c r="M2" s="10"/>
      <c r="N2" s="10"/>
      <c r="O2" s="10"/>
      <c r="P2" s="10"/>
      <c r="Q2" s="10"/>
      <c r="R2" s="10"/>
      <c r="S2" s="10"/>
      <c r="T2" s="10"/>
      <c r="U2" s="10"/>
    </row>
    <row r="3" ht="24" customHeight="1" spans="1:31">
      <c r="A3" s="11" t="s">
        <v>2</v>
      </c>
      <c r="B3" s="11" t="s">
        <v>3</v>
      </c>
      <c r="C3" s="11" t="s">
        <v>4</v>
      </c>
      <c r="D3" s="12" t="s">
        <v>5</v>
      </c>
      <c r="E3" s="13" t="s">
        <v>6</v>
      </c>
      <c r="F3" s="11" t="s">
        <v>227</v>
      </c>
      <c r="G3" s="11"/>
      <c r="H3" s="14" t="s">
        <v>8</v>
      </c>
      <c r="I3" s="38"/>
      <c r="J3" s="38"/>
      <c r="K3" s="38"/>
      <c r="L3" s="38"/>
      <c r="M3" s="38"/>
      <c r="N3" s="38"/>
      <c r="O3" s="38"/>
      <c r="P3" s="38"/>
      <c r="Q3" s="41"/>
      <c r="R3" s="11" t="s">
        <v>9</v>
      </c>
      <c r="S3" s="11" t="s">
        <v>10</v>
      </c>
      <c r="T3" s="13" t="s">
        <v>228</v>
      </c>
      <c r="U3" s="12" t="s">
        <v>229</v>
      </c>
      <c r="V3" s="42" t="s">
        <v>230</v>
      </c>
      <c r="W3" s="42"/>
      <c r="X3" s="42"/>
      <c r="Y3" s="42"/>
      <c r="Z3" s="42"/>
      <c r="AA3" s="42"/>
      <c r="AB3" s="42"/>
      <c r="AC3" s="42"/>
      <c r="AD3" s="42"/>
      <c r="AE3" s="42"/>
    </row>
    <row r="4" ht="27" customHeight="1" spans="1:31">
      <c r="A4" s="11"/>
      <c r="B4" s="11"/>
      <c r="C4" s="11"/>
      <c r="D4" s="12"/>
      <c r="E4" s="15"/>
      <c r="F4" s="11" t="s">
        <v>11</v>
      </c>
      <c r="G4" s="11" t="s">
        <v>12</v>
      </c>
      <c r="H4" s="16" t="s">
        <v>13</v>
      </c>
      <c r="I4" s="16" t="s">
        <v>14</v>
      </c>
      <c r="J4" s="16"/>
      <c r="K4" s="16"/>
      <c r="L4" s="16"/>
      <c r="M4" s="16"/>
      <c r="N4" s="16"/>
      <c r="O4" s="16"/>
      <c r="P4" s="16"/>
      <c r="Q4" s="16" t="s">
        <v>15</v>
      </c>
      <c r="R4" s="11"/>
      <c r="S4" s="11"/>
      <c r="T4" s="15"/>
      <c r="U4" s="12"/>
      <c r="V4" s="16" t="s">
        <v>13</v>
      </c>
      <c r="W4" s="43" t="s">
        <v>231</v>
      </c>
      <c r="X4" s="43"/>
      <c r="Y4" s="43"/>
      <c r="Z4" s="43"/>
      <c r="AA4" s="43"/>
      <c r="AB4" s="43"/>
      <c r="AC4" s="43"/>
      <c r="AD4" s="43"/>
      <c r="AE4" s="43" t="s">
        <v>232</v>
      </c>
    </row>
    <row r="5" ht="32" customHeight="1" spans="1:31">
      <c r="A5" s="11"/>
      <c r="B5" s="11"/>
      <c r="C5" s="11"/>
      <c r="D5" s="12"/>
      <c r="E5" s="17"/>
      <c r="F5" s="11"/>
      <c r="G5" s="11"/>
      <c r="H5" s="16"/>
      <c r="I5" s="16" t="s">
        <v>13</v>
      </c>
      <c r="J5" s="16" t="s">
        <v>233</v>
      </c>
      <c r="K5" s="16" t="s">
        <v>234</v>
      </c>
      <c r="L5" s="16" t="s">
        <v>235</v>
      </c>
      <c r="M5" s="16" t="s">
        <v>236</v>
      </c>
      <c r="N5" s="16" t="s">
        <v>237</v>
      </c>
      <c r="O5" s="16" t="s">
        <v>238</v>
      </c>
      <c r="P5" s="16" t="s">
        <v>19</v>
      </c>
      <c r="Q5" s="16"/>
      <c r="R5" s="11"/>
      <c r="S5" s="11"/>
      <c r="T5" s="17"/>
      <c r="U5" s="12"/>
      <c r="V5" s="16"/>
      <c r="W5" s="16" t="s">
        <v>13</v>
      </c>
      <c r="X5" s="16" t="s">
        <v>233</v>
      </c>
      <c r="Y5" s="16" t="s">
        <v>234</v>
      </c>
      <c r="Z5" s="16" t="s">
        <v>235</v>
      </c>
      <c r="AA5" s="16" t="s">
        <v>236</v>
      </c>
      <c r="AB5" s="16" t="s">
        <v>237</v>
      </c>
      <c r="AC5" s="16" t="s">
        <v>238</v>
      </c>
      <c r="AD5" s="16" t="s">
        <v>19</v>
      </c>
      <c r="AE5" s="43"/>
    </row>
    <row r="6" ht="33" customHeight="1" spans="1:31">
      <c r="A6" s="18"/>
      <c r="B6" s="19" t="s">
        <v>20</v>
      </c>
      <c r="C6" s="19"/>
      <c r="D6" s="19"/>
      <c r="E6" s="20"/>
      <c r="F6" s="19"/>
      <c r="G6" s="19"/>
      <c r="H6" s="21">
        <f>SUM(H7:H162)</f>
        <v>15950.6008</v>
      </c>
      <c r="I6" s="21">
        <f>SUM(I7:I162)</f>
        <v>9326.9908</v>
      </c>
      <c r="J6" s="21">
        <f t="shared" ref="I6:Q6" si="0">SUM(J7:J162)</f>
        <v>5154.0008</v>
      </c>
      <c r="K6" s="32">
        <f t="shared" si="0"/>
        <v>80</v>
      </c>
      <c r="L6" s="32">
        <f t="shared" si="0"/>
        <v>2161.49</v>
      </c>
      <c r="M6" s="32">
        <f t="shared" si="0"/>
        <v>377</v>
      </c>
      <c r="N6" s="32">
        <f t="shared" si="0"/>
        <v>271</v>
      </c>
      <c r="O6" s="32">
        <f t="shared" si="0"/>
        <v>60</v>
      </c>
      <c r="P6" s="32">
        <f t="shared" si="0"/>
        <v>1223.5</v>
      </c>
      <c r="Q6" s="32">
        <f t="shared" si="0"/>
        <v>6623.61</v>
      </c>
      <c r="R6" s="19"/>
      <c r="S6" s="44"/>
      <c r="T6" s="40">
        <f>SUM(T7:T162)</f>
        <v>438.692</v>
      </c>
      <c r="U6" s="40"/>
      <c r="V6" s="40">
        <f t="shared" ref="U6:AE6" si="1">SUM(V7:V162)</f>
        <v>438.692</v>
      </c>
      <c r="W6" s="40">
        <f t="shared" si="1"/>
        <v>19.692</v>
      </c>
      <c r="X6" s="40">
        <f t="shared" si="1"/>
        <v>-91.608</v>
      </c>
      <c r="Y6" s="40">
        <f t="shared" si="1"/>
        <v>0</v>
      </c>
      <c r="Z6" s="40">
        <f t="shared" si="1"/>
        <v>20</v>
      </c>
      <c r="AA6" s="40">
        <f t="shared" si="1"/>
        <v>0</v>
      </c>
      <c r="AB6" s="40">
        <f t="shared" si="1"/>
        <v>0</v>
      </c>
      <c r="AC6" s="40">
        <f t="shared" si="1"/>
        <v>0</v>
      </c>
      <c r="AD6" s="40">
        <f t="shared" si="1"/>
        <v>91.3</v>
      </c>
      <c r="AE6" s="40">
        <f t="shared" si="1"/>
        <v>419</v>
      </c>
    </row>
    <row r="7" ht="139" customHeight="1" spans="1:31">
      <c r="A7" s="22">
        <v>1</v>
      </c>
      <c r="B7" s="19" t="s">
        <v>21</v>
      </c>
      <c r="C7" s="23" t="s">
        <v>22</v>
      </c>
      <c r="D7" s="19" t="s">
        <v>23</v>
      </c>
      <c r="E7" s="23" t="s">
        <v>24</v>
      </c>
      <c r="F7" s="19" t="s">
        <v>25</v>
      </c>
      <c r="G7" s="19" t="s">
        <v>26</v>
      </c>
      <c r="H7" s="19">
        <v>16.3</v>
      </c>
      <c r="I7" s="19">
        <v>16.3</v>
      </c>
      <c r="J7" s="19"/>
      <c r="K7" s="19"/>
      <c r="L7" s="19">
        <v>16.3</v>
      </c>
      <c r="M7" s="19"/>
      <c r="N7" s="39"/>
      <c r="O7" s="39"/>
      <c r="P7" s="39"/>
      <c r="Q7" s="19"/>
      <c r="R7" s="19" t="s">
        <v>25</v>
      </c>
      <c r="S7" s="19" t="s">
        <v>27</v>
      </c>
      <c r="T7" s="19"/>
      <c r="U7" s="19" t="s">
        <v>239</v>
      </c>
      <c r="V7" s="44"/>
      <c r="W7" s="44"/>
      <c r="X7" s="44"/>
      <c r="Y7" s="44"/>
      <c r="Z7" s="44"/>
      <c r="AA7" s="44"/>
      <c r="AB7" s="44"/>
      <c r="AC7" s="44"/>
      <c r="AD7" s="44"/>
      <c r="AE7" s="44"/>
    </row>
    <row r="8" ht="141" customHeight="1" spans="1:31">
      <c r="A8" s="22">
        <v>2</v>
      </c>
      <c r="B8" s="24" t="s">
        <v>28</v>
      </c>
      <c r="C8" s="23" t="s">
        <v>29</v>
      </c>
      <c r="D8" s="19" t="s">
        <v>30</v>
      </c>
      <c r="E8" s="25" t="s">
        <v>31</v>
      </c>
      <c r="F8" s="26" t="s">
        <v>32</v>
      </c>
      <c r="G8" s="27" t="s">
        <v>33</v>
      </c>
      <c r="H8" s="26">
        <v>14</v>
      </c>
      <c r="I8" s="29"/>
      <c r="J8" s="39"/>
      <c r="K8" s="39"/>
      <c r="L8" s="39"/>
      <c r="M8" s="39"/>
      <c r="N8" s="39"/>
      <c r="O8" s="39"/>
      <c r="P8" s="39"/>
      <c r="Q8" s="26">
        <v>14</v>
      </c>
      <c r="R8" s="26" t="s">
        <v>34</v>
      </c>
      <c r="S8" s="26" t="s">
        <v>35</v>
      </c>
      <c r="T8" s="19"/>
      <c r="U8" s="19" t="s">
        <v>239</v>
      </c>
      <c r="V8" s="44"/>
      <c r="W8" s="44"/>
      <c r="X8" s="44"/>
      <c r="Y8" s="44"/>
      <c r="Z8" s="44"/>
      <c r="AA8" s="44"/>
      <c r="AB8" s="44"/>
      <c r="AC8" s="44"/>
      <c r="AD8" s="44"/>
      <c r="AE8" s="44"/>
    </row>
    <row r="9" ht="135" customHeight="1" spans="1:31">
      <c r="A9" s="22">
        <v>3</v>
      </c>
      <c r="B9" s="28" t="s">
        <v>240</v>
      </c>
      <c r="C9" s="23" t="s">
        <v>241</v>
      </c>
      <c r="D9" s="19" t="s">
        <v>164</v>
      </c>
      <c r="E9" s="23" t="s">
        <v>242</v>
      </c>
      <c r="F9" s="19" t="s">
        <v>61</v>
      </c>
      <c r="G9" s="19" t="s">
        <v>243</v>
      </c>
      <c r="H9" s="29">
        <v>6.75</v>
      </c>
      <c r="I9" s="29">
        <v>6.75</v>
      </c>
      <c r="J9" s="39"/>
      <c r="K9" s="39"/>
      <c r="L9" s="32">
        <v>6.75</v>
      </c>
      <c r="M9" s="32"/>
      <c r="N9" s="39"/>
      <c r="O9" s="39"/>
      <c r="P9" s="39"/>
      <c r="Q9" s="19"/>
      <c r="R9" s="19" t="s">
        <v>244</v>
      </c>
      <c r="S9" s="19" t="s">
        <v>245</v>
      </c>
      <c r="T9" s="39"/>
      <c r="U9" s="45" t="s">
        <v>246</v>
      </c>
      <c r="V9" s="44"/>
      <c r="W9" s="44"/>
      <c r="X9" s="44"/>
      <c r="Y9" s="44"/>
      <c r="Z9" s="44"/>
      <c r="AA9" s="44"/>
      <c r="AB9" s="44"/>
      <c r="AC9" s="44"/>
      <c r="AD9" s="44"/>
      <c r="AE9" s="44"/>
    </row>
    <row r="10" ht="132" customHeight="1" spans="1:31">
      <c r="A10" s="22">
        <v>4</v>
      </c>
      <c r="B10" s="28" t="s">
        <v>247</v>
      </c>
      <c r="C10" s="23" t="s">
        <v>248</v>
      </c>
      <c r="D10" s="19" t="s">
        <v>164</v>
      </c>
      <c r="E10" s="23" t="s">
        <v>249</v>
      </c>
      <c r="F10" s="19" t="s">
        <v>250</v>
      </c>
      <c r="G10" s="19" t="s">
        <v>251</v>
      </c>
      <c r="H10" s="30">
        <v>10</v>
      </c>
      <c r="I10" s="30">
        <v>10</v>
      </c>
      <c r="J10" s="30">
        <v>10</v>
      </c>
      <c r="K10" s="30"/>
      <c r="L10" s="39"/>
      <c r="M10" s="39"/>
      <c r="N10" s="39"/>
      <c r="O10" s="39"/>
      <c r="P10" s="39"/>
      <c r="Q10" s="19"/>
      <c r="R10" s="19" t="s">
        <v>252</v>
      </c>
      <c r="S10" s="19" t="s">
        <v>253</v>
      </c>
      <c r="T10" s="39"/>
      <c r="U10" s="45" t="s">
        <v>246</v>
      </c>
      <c r="V10" s="44"/>
      <c r="W10" s="44"/>
      <c r="X10" s="44"/>
      <c r="Y10" s="44"/>
      <c r="Z10" s="44"/>
      <c r="AA10" s="44"/>
      <c r="AB10" s="44"/>
      <c r="AC10" s="44"/>
      <c r="AD10" s="44"/>
      <c r="AE10" s="44"/>
    </row>
    <row r="11" ht="121" customHeight="1" spans="1:31">
      <c r="A11" s="22">
        <v>5</v>
      </c>
      <c r="B11" s="28" t="s">
        <v>254</v>
      </c>
      <c r="C11" s="23" t="s">
        <v>255</v>
      </c>
      <c r="D11" s="19" t="s">
        <v>164</v>
      </c>
      <c r="E11" s="23" t="s">
        <v>256</v>
      </c>
      <c r="F11" s="19" t="s">
        <v>166</v>
      </c>
      <c r="G11" s="19" t="s">
        <v>257</v>
      </c>
      <c r="H11" s="29">
        <v>45</v>
      </c>
      <c r="I11" s="29">
        <v>45</v>
      </c>
      <c r="J11" s="36">
        <v>45</v>
      </c>
      <c r="K11" s="36"/>
      <c r="L11" s="39"/>
      <c r="M11" s="39"/>
      <c r="N11" s="39"/>
      <c r="O11" s="39"/>
      <c r="P11" s="39"/>
      <c r="Q11" s="19"/>
      <c r="R11" s="19" t="s">
        <v>258</v>
      </c>
      <c r="S11" s="19" t="s">
        <v>253</v>
      </c>
      <c r="T11" s="39"/>
      <c r="U11" s="45" t="s">
        <v>246</v>
      </c>
      <c r="V11" s="44"/>
      <c r="W11" s="44"/>
      <c r="X11" s="44"/>
      <c r="Y11" s="44"/>
      <c r="Z11" s="44"/>
      <c r="AA11" s="44"/>
      <c r="AB11" s="44"/>
      <c r="AC11" s="44"/>
      <c r="AD11" s="44"/>
      <c r="AE11" s="44"/>
    </row>
    <row r="12" ht="114" customHeight="1" spans="1:31">
      <c r="A12" s="22">
        <v>6</v>
      </c>
      <c r="B12" s="28" t="s">
        <v>259</v>
      </c>
      <c r="C12" s="23" t="s">
        <v>260</v>
      </c>
      <c r="D12" s="19" t="s">
        <v>164</v>
      </c>
      <c r="E12" s="23" t="s">
        <v>261</v>
      </c>
      <c r="F12" s="19" t="s">
        <v>262</v>
      </c>
      <c r="G12" s="19" t="s">
        <v>263</v>
      </c>
      <c r="H12" s="29">
        <v>19</v>
      </c>
      <c r="I12" s="29">
        <v>19</v>
      </c>
      <c r="J12" s="32">
        <v>19</v>
      </c>
      <c r="K12" s="32"/>
      <c r="L12" s="39"/>
      <c r="M12" s="39"/>
      <c r="N12" s="39"/>
      <c r="O12" s="39"/>
      <c r="P12" s="39"/>
      <c r="Q12" s="19"/>
      <c r="R12" s="19" t="s">
        <v>264</v>
      </c>
      <c r="S12" s="19" t="s">
        <v>253</v>
      </c>
      <c r="T12" s="39"/>
      <c r="U12" s="45" t="s">
        <v>246</v>
      </c>
      <c r="V12" s="44"/>
      <c r="W12" s="44"/>
      <c r="X12" s="44"/>
      <c r="Y12" s="44"/>
      <c r="Z12" s="44"/>
      <c r="AA12" s="44"/>
      <c r="AB12" s="44"/>
      <c r="AC12" s="44"/>
      <c r="AD12" s="44"/>
      <c r="AE12" s="44"/>
    </row>
    <row r="13" ht="117" customHeight="1" spans="1:31">
      <c r="A13" s="22">
        <v>7</v>
      </c>
      <c r="B13" s="28" t="s">
        <v>265</v>
      </c>
      <c r="C13" s="23" t="s">
        <v>266</v>
      </c>
      <c r="D13" s="19" t="s">
        <v>164</v>
      </c>
      <c r="E13" s="23" t="s">
        <v>267</v>
      </c>
      <c r="F13" s="19" t="s">
        <v>262</v>
      </c>
      <c r="G13" s="19" t="s">
        <v>268</v>
      </c>
      <c r="H13" s="29">
        <v>50</v>
      </c>
      <c r="I13" s="29">
        <v>50</v>
      </c>
      <c r="J13" s="36">
        <v>50</v>
      </c>
      <c r="K13" s="36"/>
      <c r="L13" s="39"/>
      <c r="M13" s="39"/>
      <c r="N13" s="39"/>
      <c r="O13" s="39"/>
      <c r="P13" s="39"/>
      <c r="Q13" s="19"/>
      <c r="R13" s="19" t="s">
        <v>262</v>
      </c>
      <c r="S13" s="19" t="s">
        <v>269</v>
      </c>
      <c r="T13" s="39"/>
      <c r="U13" s="45" t="s">
        <v>246</v>
      </c>
      <c r="V13" s="44"/>
      <c r="W13" s="44"/>
      <c r="X13" s="44"/>
      <c r="Y13" s="44"/>
      <c r="Z13" s="44"/>
      <c r="AA13" s="44"/>
      <c r="AB13" s="44"/>
      <c r="AC13" s="44"/>
      <c r="AD13" s="44"/>
      <c r="AE13" s="44"/>
    </row>
    <row r="14" ht="111" customHeight="1" spans="1:31">
      <c r="A14" s="22">
        <v>8</v>
      </c>
      <c r="B14" s="31" t="s">
        <v>270</v>
      </c>
      <c r="C14" s="23" t="s">
        <v>271</v>
      </c>
      <c r="D14" s="19" t="s">
        <v>164</v>
      </c>
      <c r="E14" s="23" t="s">
        <v>272</v>
      </c>
      <c r="F14" s="19" t="s">
        <v>61</v>
      </c>
      <c r="G14" s="19" t="s">
        <v>273</v>
      </c>
      <c r="H14" s="29">
        <v>20</v>
      </c>
      <c r="I14" s="29">
        <v>20</v>
      </c>
      <c r="J14" s="39"/>
      <c r="K14" s="39"/>
      <c r="L14" s="36">
        <v>20</v>
      </c>
      <c r="M14" s="36"/>
      <c r="N14" s="39"/>
      <c r="O14" s="39"/>
      <c r="P14" s="39"/>
      <c r="Q14" s="19"/>
      <c r="R14" s="19" t="s">
        <v>274</v>
      </c>
      <c r="S14" s="19" t="s">
        <v>253</v>
      </c>
      <c r="T14" s="39"/>
      <c r="U14" s="45" t="s">
        <v>246</v>
      </c>
      <c r="V14" s="44"/>
      <c r="W14" s="44"/>
      <c r="X14" s="44"/>
      <c r="Y14" s="44"/>
      <c r="Z14" s="44"/>
      <c r="AA14" s="44"/>
      <c r="AB14" s="44"/>
      <c r="AC14" s="44"/>
      <c r="AD14" s="44"/>
      <c r="AE14" s="44"/>
    </row>
    <row r="15" ht="152" customHeight="1" spans="1:31">
      <c r="A15" s="22">
        <v>9</v>
      </c>
      <c r="B15" s="31" t="s">
        <v>275</v>
      </c>
      <c r="C15" s="23" t="s">
        <v>276</v>
      </c>
      <c r="D15" s="19" t="s">
        <v>164</v>
      </c>
      <c r="E15" s="23" t="s">
        <v>277</v>
      </c>
      <c r="F15" s="19" t="s">
        <v>61</v>
      </c>
      <c r="G15" s="19" t="s">
        <v>278</v>
      </c>
      <c r="H15" s="29">
        <v>25</v>
      </c>
      <c r="I15" s="29">
        <v>25</v>
      </c>
      <c r="J15" s="32">
        <v>25</v>
      </c>
      <c r="K15" s="32"/>
      <c r="L15" s="32"/>
      <c r="M15" s="32"/>
      <c r="N15" s="39"/>
      <c r="O15" s="39"/>
      <c r="P15" s="39"/>
      <c r="Q15" s="19"/>
      <c r="R15" s="19" t="s">
        <v>279</v>
      </c>
      <c r="S15" s="19" t="s">
        <v>245</v>
      </c>
      <c r="T15" s="39"/>
      <c r="U15" s="45" t="s">
        <v>246</v>
      </c>
      <c r="V15" s="44"/>
      <c r="W15" s="44"/>
      <c r="X15" s="44"/>
      <c r="Y15" s="44"/>
      <c r="Z15" s="44"/>
      <c r="AA15" s="44"/>
      <c r="AB15" s="44"/>
      <c r="AC15" s="44"/>
      <c r="AD15" s="44"/>
      <c r="AE15" s="44"/>
    </row>
    <row r="16" ht="117" customHeight="1" spans="1:31">
      <c r="A16" s="22">
        <v>10</v>
      </c>
      <c r="B16" s="31" t="s">
        <v>280</v>
      </c>
      <c r="C16" s="23" t="s">
        <v>281</v>
      </c>
      <c r="D16" s="19" t="s">
        <v>164</v>
      </c>
      <c r="E16" s="23" t="s">
        <v>282</v>
      </c>
      <c r="F16" s="19" t="s">
        <v>178</v>
      </c>
      <c r="G16" s="19" t="s">
        <v>179</v>
      </c>
      <c r="H16" s="29">
        <v>17</v>
      </c>
      <c r="I16" s="29">
        <v>17</v>
      </c>
      <c r="J16" s="32">
        <v>17</v>
      </c>
      <c r="K16" s="32"/>
      <c r="L16" s="39"/>
      <c r="M16" s="39"/>
      <c r="N16" s="39"/>
      <c r="O16" s="39"/>
      <c r="P16" s="39"/>
      <c r="Q16" s="19"/>
      <c r="R16" s="19" t="s">
        <v>283</v>
      </c>
      <c r="S16" s="19" t="s">
        <v>284</v>
      </c>
      <c r="T16" s="39"/>
      <c r="U16" s="45" t="s">
        <v>246</v>
      </c>
      <c r="V16" s="44"/>
      <c r="W16" s="44"/>
      <c r="X16" s="44"/>
      <c r="Y16" s="44"/>
      <c r="Z16" s="44"/>
      <c r="AA16" s="44"/>
      <c r="AB16" s="44"/>
      <c r="AC16" s="44"/>
      <c r="AD16" s="44"/>
      <c r="AE16" s="44"/>
    </row>
    <row r="17" ht="118" customHeight="1" spans="1:31">
      <c r="A17" s="22">
        <v>11</v>
      </c>
      <c r="B17" s="28" t="s">
        <v>285</v>
      </c>
      <c r="C17" s="23" t="s">
        <v>286</v>
      </c>
      <c r="D17" s="19" t="s">
        <v>164</v>
      </c>
      <c r="E17" s="23" t="s">
        <v>287</v>
      </c>
      <c r="F17" s="19" t="s">
        <v>149</v>
      </c>
      <c r="G17" s="19" t="s">
        <v>288</v>
      </c>
      <c r="H17" s="29">
        <v>19</v>
      </c>
      <c r="I17" s="29">
        <v>19</v>
      </c>
      <c r="J17" s="32">
        <v>19</v>
      </c>
      <c r="K17" s="32"/>
      <c r="L17" s="39"/>
      <c r="M17" s="39"/>
      <c r="N17" s="39"/>
      <c r="O17" s="39"/>
      <c r="P17" s="39"/>
      <c r="Q17" s="19"/>
      <c r="R17" s="19" t="s">
        <v>289</v>
      </c>
      <c r="S17" s="19" t="s">
        <v>245</v>
      </c>
      <c r="T17" s="39"/>
      <c r="U17" s="45" t="s">
        <v>246</v>
      </c>
      <c r="V17" s="44"/>
      <c r="W17" s="44"/>
      <c r="X17" s="44"/>
      <c r="Y17" s="44"/>
      <c r="Z17" s="44"/>
      <c r="AA17" s="44"/>
      <c r="AB17" s="44"/>
      <c r="AC17" s="44"/>
      <c r="AD17" s="44"/>
      <c r="AE17" s="44"/>
    </row>
    <row r="18" ht="143" customHeight="1" spans="1:31">
      <c r="A18" s="22">
        <v>12</v>
      </c>
      <c r="B18" s="31" t="s">
        <v>290</v>
      </c>
      <c r="C18" s="23" t="s">
        <v>291</v>
      </c>
      <c r="D18" s="19" t="s">
        <v>164</v>
      </c>
      <c r="E18" s="23" t="s">
        <v>292</v>
      </c>
      <c r="F18" s="19" t="s">
        <v>32</v>
      </c>
      <c r="G18" s="19" t="s">
        <v>293</v>
      </c>
      <c r="H18" s="29">
        <v>33</v>
      </c>
      <c r="I18" s="29">
        <v>33</v>
      </c>
      <c r="J18" s="32">
        <v>33</v>
      </c>
      <c r="K18" s="32"/>
      <c r="L18" s="39"/>
      <c r="M18" s="39"/>
      <c r="N18" s="39"/>
      <c r="O18" s="39"/>
      <c r="P18" s="39"/>
      <c r="Q18" s="19"/>
      <c r="R18" s="46" t="s">
        <v>32</v>
      </c>
      <c r="S18" s="19" t="s">
        <v>212</v>
      </c>
      <c r="T18" s="39"/>
      <c r="U18" s="45" t="s">
        <v>246</v>
      </c>
      <c r="V18" s="44"/>
      <c r="W18" s="44"/>
      <c r="X18" s="44"/>
      <c r="Y18" s="44"/>
      <c r="Z18" s="44"/>
      <c r="AA18" s="44"/>
      <c r="AB18" s="44"/>
      <c r="AC18" s="44"/>
      <c r="AD18" s="44"/>
      <c r="AE18" s="44"/>
    </row>
    <row r="19" ht="121" customHeight="1" spans="1:31">
      <c r="A19" s="22">
        <v>13</v>
      </c>
      <c r="B19" s="31" t="s">
        <v>294</v>
      </c>
      <c r="C19" s="23" t="s">
        <v>295</v>
      </c>
      <c r="D19" s="19" t="s">
        <v>164</v>
      </c>
      <c r="E19" s="23" t="s">
        <v>296</v>
      </c>
      <c r="F19" s="19" t="s">
        <v>61</v>
      </c>
      <c r="G19" s="19" t="s">
        <v>297</v>
      </c>
      <c r="H19" s="29">
        <v>8</v>
      </c>
      <c r="I19" s="29">
        <v>8</v>
      </c>
      <c r="J19" s="32">
        <v>8</v>
      </c>
      <c r="K19" s="32"/>
      <c r="L19" s="39"/>
      <c r="M19" s="39"/>
      <c r="N19" s="39"/>
      <c r="O19" s="39"/>
      <c r="P19" s="39"/>
      <c r="Q19" s="19"/>
      <c r="R19" s="46" t="s">
        <v>298</v>
      </c>
      <c r="S19" s="19" t="s">
        <v>212</v>
      </c>
      <c r="T19" s="39"/>
      <c r="U19" s="45" t="s">
        <v>246</v>
      </c>
      <c r="V19" s="44"/>
      <c r="W19" s="44"/>
      <c r="X19" s="44"/>
      <c r="Y19" s="44"/>
      <c r="Z19" s="44"/>
      <c r="AA19" s="44"/>
      <c r="AB19" s="44"/>
      <c r="AC19" s="44"/>
      <c r="AD19" s="44"/>
      <c r="AE19" s="44"/>
    </row>
    <row r="20" ht="123" customHeight="1" spans="1:31">
      <c r="A20" s="22">
        <v>14</v>
      </c>
      <c r="B20" s="31" t="s">
        <v>299</v>
      </c>
      <c r="C20" s="23" t="s">
        <v>300</v>
      </c>
      <c r="D20" s="19" t="s">
        <v>164</v>
      </c>
      <c r="E20" s="23" t="s">
        <v>301</v>
      </c>
      <c r="F20" s="19" t="s">
        <v>40</v>
      </c>
      <c r="G20" s="19" t="s">
        <v>302</v>
      </c>
      <c r="H20" s="29">
        <v>36.5</v>
      </c>
      <c r="I20" s="29">
        <v>36.5</v>
      </c>
      <c r="J20" s="32">
        <v>36.5</v>
      </c>
      <c r="K20" s="32"/>
      <c r="L20" s="39"/>
      <c r="M20" s="39"/>
      <c r="N20" s="39"/>
      <c r="O20" s="39"/>
      <c r="P20" s="39"/>
      <c r="Q20" s="19"/>
      <c r="R20" s="46" t="s">
        <v>303</v>
      </c>
      <c r="S20" s="19" t="s">
        <v>212</v>
      </c>
      <c r="T20" s="39"/>
      <c r="U20" s="45" t="s">
        <v>246</v>
      </c>
      <c r="V20" s="44"/>
      <c r="W20" s="44"/>
      <c r="X20" s="44"/>
      <c r="Y20" s="44"/>
      <c r="Z20" s="44"/>
      <c r="AA20" s="44"/>
      <c r="AB20" s="44"/>
      <c r="AC20" s="44"/>
      <c r="AD20" s="44"/>
      <c r="AE20" s="44"/>
    </row>
    <row r="21" ht="105" customHeight="1" spans="1:31">
      <c r="A21" s="22">
        <v>15</v>
      </c>
      <c r="B21" s="31" t="s">
        <v>304</v>
      </c>
      <c r="C21" s="23" t="s">
        <v>305</v>
      </c>
      <c r="D21" s="19" t="s">
        <v>164</v>
      </c>
      <c r="E21" s="23" t="s">
        <v>306</v>
      </c>
      <c r="F21" s="19" t="s">
        <v>61</v>
      </c>
      <c r="G21" s="19" t="s">
        <v>307</v>
      </c>
      <c r="H21" s="29">
        <v>7.5</v>
      </c>
      <c r="I21" s="29">
        <v>7.5</v>
      </c>
      <c r="J21" s="32">
        <v>7.5</v>
      </c>
      <c r="K21" s="32"/>
      <c r="L21" s="39"/>
      <c r="M21" s="39"/>
      <c r="N21" s="39"/>
      <c r="O21" s="39"/>
      <c r="P21" s="39"/>
      <c r="Q21" s="19"/>
      <c r="R21" s="46" t="s">
        <v>308</v>
      </c>
      <c r="S21" s="19" t="s">
        <v>212</v>
      </c>
      <c r="T21" s="39"/>
      <c r="U21" s="45" t="s">
        <v>246</v>
      </c>
      <c r="V21" s="44"/>
      <c r="W21" s="44"/>
      <c r="X21" s="44"/>
      <c r="Y21" s="44"/>
      <c r="Z21" s="44"/>
      <c r="AA21" s="44"/>
      <c r="AB21" s="44"/>
      <c r="AC21" s="44"/>
      <c r="AD21" s="44"/>
      <c r="AE21" s="44"/>
    </row>
    <row r="22" ht="156" customHeight="1" spans="1:31">
      <c r="A22" s="22">
        <v>16</v>
      </c>
      <c r="B22" s="31" t="s">
        <v>309</v>
      </c>
      <c r="C22" s="23" t="s">
        <v>310</v>
      </c>
      <c r="D22" s="19" t="s">
        <v>164</v>
      </c>
      <c r="E22" s="23" t="s">
        <v>311</v>
      </c>
      <c r="F22" s="19" t="s">
        <v>61</v>
      </c>
      <c r="G22" s="19" t="s">
        <v>312</v>
      </c>
      <c r="H22" s="29">
        <v>10</v>
      </c>
      <c r="I22" s="29">
        <v>10</v>
      </c>
      <c r="J22" s="32">
        <v>10</v>
      </c>
      <c r="K22" s="32"/>
      <c r="L22" s="39"/>
      <c r="M22" s="39"/>
      <c r="N22" s="39"/>
      <c r="O22" s="39"/>
      <c r="P22" s="39"/>
      <c r="Q22" s="19"/>
      <c r="R22" s="46" t="s">
        <v>313</v>
      </c>
      <c r="S22" s="19" t="s">
        <v>212</v>
      </c>
      <c r="T22" s="39"/>
      <c r="U22" s="45" t="s">
        <v>246</v>
      </c>
      <c r="V22" s="44"/>
      <c r="W22" s="44"/>
      <c r="X22" s="44"/>
      <c r="Y22" s="44"/>
      <c r="Z22" s="44"/>
      <c r="AA22" s="44"/>
      <c r="AB22" s="44"/>
      <c r="AC22" s="44"/>
      <c r="AD22" s="44"/>
      <c r="AE22" s="44"/>
    </row>
    <row r="23" ht="105" customHeight="1" spans="1:31">
      <c r="A23" s="22">
        <v>17</v>
      </c>
      <c r="B23" s="31" t="s">
        <v>314</v>
      </c>
      <c r="C23" s="23" t="s">
        <v>315</v>
      </c>
      <c r="D23" s="19" t="s">
        <v>164</v>
      </c>
      <c r="E23" s="23" t="s">
        <v>316</v>
      </c>
      <c r="F23" s="19" t="s">
        <v>61</v>
      </c>
      <c r="G23" s="19" t="s">
        <v>317</v>
      </c>
      <c r="H23" s="29">
        <v>7.5</v>
      </c>
      <c r="I23" s="29">
        <v>7.5</v>
      </c>
      <c r="J23" s="32">
        <v>7.5</v>
      </c>
      <c r="K23" s="32"/>
      <c r="L23" s="39"/>
      <c r="M23" s="39"/>
      <c r="N23" s="39"/>
      <c r="O23" s="39"/>
      <c r="P23" s="39"/>
      <c r="Q23" s="19"/>
      <c r="R23" s="46" t="s">
        <v>318</v>
      </c>
      <c r="S23" s="19" t="s">
        <v>212</v>
      </c>
      <c r="T23" s="39"/>
      <c r="U23" s="45" t="s">
        <v>246</v>
      </c>
      <c r="V23" s="44"/>
      <c r="W23" s="44"/>
      <c r="X23" s="44"/>
      <c r="Y23" s="44"/>
      <c r="Z23" s="44"/>
      <c r="AA23" s="44"/>
      <c r="AB23" s="44"/>
      <c r="AC23" s="44"/>
      <c r="AD23" s="44"/>
      <c r="AE23" s="44"/>
    </row>
    <row r="24" ht="116" customHeight="1" spans="1:31">
      <c r="A24" s="22">
        <v>18</v>
      </c>
      <c r="B24" s="28" t="s">
        <v>319</v>
      </c>
      <c r="C24" s="23" t="s">
        <v>320</v>
      </c>
      <c r="D24" s="19" t="s">
        <v>164</v>
      </c>
      <c r="E24" s="23" t="s">
        <v>321</v>
      </c>
      <c r="F24" s="19" t="s">
        <v>139</v>
      </c>
      <c r="G24" s="19" t="s">
        <v>140</v>
      </c>
      <c r="H24" s="29">
        <v>7.5</v>
      </c>
      <c r="I24" s="29">
        <v>7.5</v>
      </c>
      <c r="J24" s="32">
        <v>7.5</v>
      </c>
      <c r="K24" s="32"/>
      <c r="L24" s="39"/>
      <c r="M24" s="39"/>
      <c r="N24" s="39"/>
      <c r="O24" s="39"/>
      <c r="P24" s="39"/>
      <c r="Q24" s="19"/>
      <c r="R24" s="46" t="s">
        <v>322</v>
      </c>
      <c r="S24" s="19" t="s">
        <v>212</v>
      </c>
      <c r="T24" s="39"/>
      <c r="U24" s="45" t="s">
        <v>246</v>
      </c>
      <c r="V24" s="44"/>
      <c r="W24" s="44"/>
      <c r="X24" s="44"/>
      <c r="Y24" s="44"/>
      <c r="Z24" s="44"/>
      <c r="AA24" s="44"/>
      <c r="AB24" s="44"/>
      <c r="AC24" s="44"/>
      <c r="AD24" s="44"/>
      <c r="AE24" s="44"/>
    </row>
    <row r="25" ht="107" customHeight="1" spans="1:31">
      <c r="A25" s="22">
        <v>19</v>
      </c>
      <c r="B25" s="31" t="s">
        <v>323</v>
      </c>
      <c r="C25" s="23" t="s">
        <v>324</v>
      </c>
      <c r="D25" s="19" t="s">
        <v>164</v>
      </c>
      <c r="E25" s="23" t="s">
        <v>316</v>
      </c>
      <c r="F25" s="19" t="s">
        <v>61</v>
      </c>
      <c r="G25" s="19" t="s">
        <v>317</v>
      </c>
      <c r="H25" s="29">
        <v>10</v>
      </c>
      <c r="I25" s="29">
        <v>10</v>
      </c>
      <c r="J25" s="32">
        <v>10</v>
      </c>
      <c r="K25" s="32"/>
      <c r="L25" s="39"/>
      <c r="M25" s="39"/>
      <c r="N25" s="39"/>
      <c r="O25" s="39"/>
      <c r="P25" s="39"/>
      <c r="Q25" s="19"/>
      <c r="R25" s="46" t="s">
        <v>318</v>
      </c>
      <c r="S25" s="19" t="s">
        <v>212</v>
      </c>
      <c r="T25" s="39"/>
      <c r="U25" s="45" t="s">
        <v>246</v>
      </c>
      <c r="V25" s="44"/>
      <c r="W25" s="44"/>
      <c r="X25" s="44"/>
      <c r="Y25" s="44"/>
      <c r="Z25" s="44"/>
      <c r="AA25" s="44"/>
      <c r="AB25" s="44"/>
      <c r="AC25" s="44"/>
      <c r="AD25" s="44"/>
      <c r="AE25" s="44"/>
    </row>
    <row r="26" ht="119" customHeight="1" spans="1:31">
      <c r="A26" s="22">
        <v>20</v>
      </c>
      <c r="B26" s="31" t="s">
        <v>325</v>
      </c>
      <c r="C26" s="23" t="s">
        <v>326</v>
      </c>
      <c r="D26" s="19" t="s">
        <v>164</v>
      </c>
      <c r="E26" s="23" t="s">
        <v>327</v>
      </c>
      <c r="F26" s="19" t="s">
        <v>47</v>
      </c>
      <c r="G26" s="19" t="s">
        <v>328</v>
      </c>
      <c r="H26" s="29">
        <v>62.5</v>
      </c>
      <c r="I26" s="29">
        <v>62.5</v>
      </c>
      <c r="J26" s="32">
        <v>62.5</v>
      </c>
      <c r="K26" s="32"/>
      <c r="L26" s="39"/>
      <c r="M26" s="39"/>
      <c r="N26" s="39"/>
      <c r="O26" s="39"/>
      <c r="P26" s="39"/>
      <c r="Q26" s="19"/>
      <c r="R26" s="46" t="s">
        <v>47</v>
      </c>
      <c r="S26" s="19" t="s">
        <v>212</v>
      </c>
      <c r="T26" s="39"/>
      <c r="U26" s="45" t="s">
        <v>246</v>
      </c>
      <c r="V26" s="44"/>
      <c r="W26" s="44"/>
      <c r="X26" s="44"/>
      <c r="Y26" s="44"/>
      <c r="Z26" s="44"/>
      <c r="AA26" s="44"/>
      <c r="AB26" s="44"/>
      <c r="AC26" s="44"/>
      <c r="AD26" s="44"/>
      <c r="AE26" s="44"/>
    </row>
    <row r="27" ht="99" customHeight="1" spans="1:31">
      <c r="A27" s="22">
        <v>21</v>
      </c>
      <c r="B27" s="31" t="s">
        <v>329</v>
      </c>
      <c r="C27" s="23" t="s">
        <v>330</v>
      </c>
      <c r="D27" s="19" t="s">
        <v>164</v>
      </c>
      <c r="E27" s="23" t="s">
        <v>331</v>
      </c>
      <c r="F27" s="19" t="s">
        <v>115</v>
      </c>
      <c r="G27" s="19" t="s">
        <v>332</v>
      </c>
      <c r="H27" s="29">
        <v>20</v>
      </c>
      <c r="I27" s="29">
        <v>20</v>
      </c>
      <c r="J27" s="32">
        <v>20</v>
      </c>
      <c r="K27" s="32"/>
      <c r="L27" s="39"/>
      <c r="M27" s="39"/>
      <c r="N27" s="39"/>
      <c r="O27" s="39"/>
      <c r="P27" s="39"/>
      <c r="Q27" s="19"/>
      <c r="R27" s="46" t="s">
        <v>115</v>
      </c>
      <c r="S27" s="19" t="s">
        <v>333</v>
      </c>
      <c r="T27" s="39"/>
      <c r="U27" s="45" t="s">
        <v>334</v>
      </c>
      <c r="V27" s="44"/>
      <c r="W27" s="44"/>
      <c r="X27" s="44"/>
      <c r="Y27" s="44"/>
      <c r="Z27" s="44"/>
      <c r="AA27" s="44"/>
      <c r="AB27" s="44"/>
      <c r="AC27" s="44"/>
      <c r="AD27" s="44"/>
      <c r="AE27" s="44"/>
    </row>
    <row r="28" ht="109" customHeight="1" spans="1:31">
      <c r="A28" s="22">
        <v>22</v>
      </c>
      <c r="B28" s="31" t="s">
        <v>335</v>
      </c>
      <c r="C28" s="28" t="s">
        <v>336</v>
      </c>
      <c r="D28" s="32" t="s">
        <v>164</v>
      </c>
      <c r="E28" s="28" t="s">
        <v>337</v>
      </c>
      <c r="F28" s="19" t="s">
        <v>250</v>
      </c>
      <c r="G28" s="19" t="s">
        <v>338</v>
      </c>
      <c r="H28" s="29">
        <v>20</v>
      </c>
      <c r="I28" s="29">
        <v>20</v>
      </c>
      <c r="J28" s="36">
        <v>20</v>
      </c>
      <c r="K28" s="36"/>
      <c r="L28" s="39"/>
      <c r="M28" s="39"/>
      <c r="N28" s="39"/>
      <c r="O28" s="39"/>
      <c r="P28" s="39"/>
      <c r="Q28" s="19"/>
      <c r="R28" s="47" t="s">
        <v>339</v>
      </c>
      <c r="S28" s="19" t="s">
        <v>333</v>
      </c>
      <c r="T28" s="39"/>
      <c r="U28" s="45" t="s">
        <v>246</v>
      </c>
      <c r="V28" s="44"/>
      <c r="W28" s="44"/>
      <c r="X28" s="44"/>
      <c r="Y28" s="44"/>
      <c r="Z28" s="44"/>
      <c r="AA28" s="44"/>
      <c r="AB28" s="44"/>
      <c r="AC28" s="44"/>
      <c r="AD28" s="44"/>
      <c r="AE28" s="44"/>
    </row>
    <row r="29" ht="112" customHeight="1" spans="1:31">
      <c r="A29" s="22">
        <v>23</v>
      </c>
      <c r="B29" s="31" t="s">
        <v>340</v>
      </c>
      <c r="C29" s="28" t="s">
        <v>341</v>
      </c>
      <c r="D29" s="32" t="s">
        <v>164</v>
      </c>
      <c r="E29" s="23" t="s">
        <v>342</v>
      </c>
      <c r="F29" s="19" t="s">
        <v>250</v>
      </c>
      <c r="G29" s="19" t="s">
        <v>343</v>
      </c>
      <c r="H29" s="29">
        <v>5</v>
      </c>
      <c r="I29" s="29">
        <v>5</v>
      </c>
      <c r="J29" s="39">
        <v>5</v>
      </c>
      <c r="K29" s="39"/>
      <c r="L29" s="39"/>
      <c r="M29" s="39"/>
      <c r="N29" s="39"/>
      <c r="O29" s="39"/>
      <c r="P29" s="39"/>
      <c r="Q29" s="19"/>
      <c r="R29" s="47" t="s">
        <v>344</v>
      </c>
      <c r="S29" s="19" t="s">
        <v>345</v>
      </c>
      <c r="T29" s="39">
        <v>-35</v>
      </c>
      <c r="U29" s="19" t="s">
        <v>346</v>
      </c>
      <c r="V29" s="44">
        <f>W29+AE29</f>
        <v>-35</v>
      </c>
      <c r="W29" s="44">
        <f>X29+Y29+Z29+AA29+AB29+AC29+AD29</f>
        <v>-35</v>
      </c>
      <c r="X29" s="44">
        <v>-35</v>
      </c>
      <c r="Y29" s="44"/>
      <c r="Z29" s="44"/>
      <c r="AA29" s="44"/>
      <c r="AB29" s="44"/>
      <c r="AC29" s="44"/>
      <c r="AD29" s="44"/>
      <c r="AE29" s="44"/>
    </row>
    <row r="30" ht="112" customHeight="1" spans="1:31">
      <c r="A30" s="22">
        <v>24</v>
      </c>
      <c r="B30" s="31" t="s">
        <v>347</v>
      </c>
      <c r="C30" s="23" t="s">
        <v>348</v>
      </c>
      <c r="D30" s="32" t="s">
        <v>88</v>
      </c>
      <c r="E30" s="23" t="s">
        <v>349</v>
      </c>
      <c r="F30" s="19" t="s">
        <v>139</v>
      </c>
      <c r="G30" s="19" t="s">
        <v>350</v>
      </c>
      <c r="H30" s="32">
        <v>230</v>
      </c>
      <c r="I30" s="32">
        <v>230</v>
      </c>
      <c r="J30" s="36">
        <v>200</v>
      </c>
      <c r="K30" s="36"/>
      <c r="L30" s="32">
        <v>30</v>
      </c>
      <c r="M30" s="32"/>
      <c r="N30" s="39"/>
      <c r="O30" s="39"/>
      <c r="P30" s="39"/>
      <c r="Q30" s="32"/>
      <c r="R30" s="47" t="s">
        <v>351</v>
      </c>
      <c r="S30" s="19" t="s">
        <v>345</v>
      </c>
      <c r="T30" s="39"/>
      <c r="U30" s="45" t="s">
        <v>246</v>
      </c>
      <c r="V30" s="44"/>
      <c r="W30" s="44"/>
      <c r="X30" s="44"/>
      <c r="Y30" s="44"/>
      <c r="Z30" s="44"/>
      <c r="AA30" s="44"/>
      <c r="AB30" s="44"/>
      <c r="AC30" s="44"/>
      <c r="AD30" s="44"/>
      <c r="AE30" s="44"/>
    </row>
    <row r="31" ht="138" customHeight="1" spans="1:31">
      <c r="A31" s="22">
        <v>25</v>
      </c>
      <c r="B31" s="33" t="s">
        <v>352</v>
      </c>
      <c r="C31" s="23" t="s">
        <v>353</v>
      </c>
      <c r="D31" s="19" t="s">
        <v>164</v>
      </c>
      <c r="E31" s="23" t="s">
        <v>354</v>
      </c>
      <c r="F31" s="19" t="s">
        <v>47</v>
      </c>
      <c r="G31" s="19" t="s">
        <v>355</v>
      </c>
      <c r="H31" s="29">
        <v>41</v>
      </c>
      <c r="I31" s="29">
        <v>41</v>
      </c>
      <c r="J31" s="36">
        <v>41</v>
      </c>
      <c r="K31" s="36"/>
      <c r="L31" s="36"/>
      <c r="M31" s="36"/>
      <c r="N31" s="39"/>
      <c r="O31" s="39"/>
      <c r="P31" s="39"/>
      <c r="Q31" s="36"/>
      <c r="R31" s="19" t="s">
        <v>47</v>
      </c>
      <c r="S31" s="19" t="s">
        <v>245</v>
      </c>
      <c r="T31" s="39"/>
      <c r="U31" s="45" t="s">
        <v>246</v>
      </c>
      <c r="V31" s="44"/>
      <c r="W31" s="44"/>
      <c r="X31" s="44"/>
      <c r="Y31" s="44"/>
      <c r="Z31" s="44"/>
      <c r="AA31" s="44"/>
      <c r="AB31" s="44"/>
      <c r="AC31" s="44"/>
      <c r="AD31" s="44"/>
      <c r="AE31" s="44"/>
    </row>
    <row r="32" ht="118" customHeight="1" spans="1:31">
      <c r="A32" s="22">
        <v>26</v>
      </c>
      <c r="B32" s="31" t="s">
        <v>356</v>
      </c>
      <c r="C32" s="23" t="s">
        <v>357</v>
      </c>
      <c r="D32" s="19" t="s">
        <v>164</v>
      </c>
      <c r="E32" s="23" t="s">
        <v>358</v>
      </c>
      <c r="F32" s="19" t="s">
        <v>40</v>
      </c>
      <c r="G32" s="19" t="s">
        <v>359</v>
      </c>
      <c r="H32" s="29">
        <v>25</v>
      </c>
      <c r="I32" s="29">
        <v>25</v>
      </c>
      <c r="J32" s="36">
        <v>25</v>
      </c>
      <c r="K32" s="36"/>
      <c r="L32" s="39"/>
      <c r="M32" s="39"/>
      <c r="N32" s="39"/>
      <c r="O32" s="39"/>
      <c r="P32" s="39"/>
      <c r="Q32" s="19"/>
      <c r="R32" s="48" t="s">
        <v>360</v>
      </c>
      <c r="S32" s="19" t="s">
        <v>361</v>
      </c>
      <c r="T32" s="39"/>
      <c r="U32" s="45" t="s">
        <v>246</v>
      </c>
      <c r="V32" s="44"/>
      <c r="W32" s="44"/>
      <c r="X32" s="44"/>
      <c r="Y32" s="44"/>
      <c r="Z32" s="44"/>
      <c r="AA32" s="44"/>
      <c r="AB32" s="44"/>
      <c r="AC32" s="44"/>
      <c r="AD32" s="44"/>
      <c r="AE32" s="44"/>
    </row>
    <row r="33" ht="135" customHeight="1" spans="1:31">
      <c r="A33" s="22">
        <v>27</v>
      </c>
      <c r="B33" s="31" t="s">
        <v>362</v>
      </c>
      <c r="C33" s="23" t="s">
        <v>363</v>
      </c>
      <c r="D33" s="19" t="s">
        <v>164</v>
      </c>
      <c r="E33" s="28" t="s">
        <v>364</v>
      </c>
      <c r="F33" s="19" t="s">
        <v>149</v>
      </c>
      <c r="G33" s="19" t="s">
        <v>222</v>
      </c>
      <c r="H33" s="29">
        <v>50</v>
      </c>
      <c r="I33" s="29">
        <v>50</v>
      </c>
      <c r="J33" s="32">
        <v>50</v>
      </c>
      <c r="K33" s="32"/>
      <c r="L33" s="39"/>
      <c r="M33" s="39"/>
      <c r="N33" s="39"/>
      <c r="O33" s="39"/>
      <c r="P33" s="39"/>
      <c r="Q33" s="19"/>
      <c r="R33" s="46" t="s">
        <v>365</v>
      </c>
      <c r="S33" s="19" t="s">
        <v>212</v>
      </c>
      <c r="T33" s="39"/>
      <c r="U33" s="45" t="s">
        <v>334</v>
      </c>
      <c r="V33" s="44"/>
      <c r="W33" s="44"/>
      <c r="X33" s="44"/>
      <c r="Y33" s="44"/>
      <c r="Z33" s="44"/>
      <c r="AA33" s="44"/>
      <c r="AB33" s="44"/>
      <c r="AC33" s="44"/>
      <c r="AD33" s="44"/>
      <c r="AE33" s="44"/>
    </row>
    <row r="34" ht="135" customHeight="1" spans="1:31">
      <c r="A34" s="22">
        <v>28</v>
      </c>
      <c r="B34" s="31" t="s">
        <v>366</v>
      </c>
      <c r="C34" s="23" t="s">
        <v>367</v>
      </c>
      <c r="D34" s="19" t="s">
        <v>164</v>
      </c>
      <c r="E34" s="23" t="s">
        <v>368</v>
      </c>
      <c r="F34" s="19" t="s">
        <v>149</v>
      </c>
      <c r="G34" s="19" t="s">
        <v>222</v>
      </c>
      <c r="H34" s="29">
        <v>105</v>
      </c>
      <c r="I34" s="29">
        <v>105</v>
      </c>
      <c r="J34" s="32">
        <v>105</v>
      </c>
      <c r="K34" s="32"/>
      <c r="L34" s="39"/>
      <c r="M34" s="39"/>
      <c r="N34" s="39"/>
      <c r="O34" s="39"/>
      <c r="P34" s="39"/>
      <c r="Q34" s="19"/>
      <c r="R34" s="46" t="s">
        <v>365</v>
      </c>
      <c r="S34" s="19" t="s">
        <v>212</v>
      </c>
      <c r="T34" s="39"/>
      <c r="U34" s="45" t="s">
        <v>246</v>
      </c>
      <c r="V34" s="44"/>
      <c r="W34" s="44"/>
      <c r="X34" s="44"/>
      <c r="Y34" s="44"/>
      <c r="Z34" s="44"/>
      <c r="AA34" s="44"/>
      <c r="AB34" s="44"/>
      <c r="AC34" s="44"/>
      <c r="AD34" s="44"/>
      <c r="AE34" s="44"/>
    </row>
    <row r="35" ht="135" customHeight="1" spans="1:31">
      <c r="A35" s="22">
        <v>29</v>
      </c>
      <c r="B35" s="23" t="s">
        <v>369</v>
      </c>
      <c r="C35" s="34" t="s">
        <v>370</v>
      </c>
      <c r="D35" s="32" t="s">
        <v>164</v>
      </c>
      <c r="E35" s="23" t="s">
        <v>371</v>
      </c>
      <c r="F35" s="19" t="s">
        <v>32</v>
      </c>
      <c r="G35" s="19" t="s">
        <v>372</v>
      </c>
      <c r="H35" s="29">
        <v>32.097</v>
      </c>
      <c r="I35" s="29">
        <v>32.097</v>
      </c>
      <c r="J35" s="19">
        <v>32.097</v>
      </c>
      <c r="K35" s="19"/>
      <c r="L35" s="39"/>
      <c r="M35" s="39"/>
      <c r="N35" s="39"/>
      <c r="O35" s="39"/>
      <c r="P35" s="39"/>
      <c r="Q35" s="19"/>
      <c r="R35" s="19" t="s">
        <v>373</v>
      </c>
      <c r="S35" s="19" t="s">
        <v>374</v>
      </c>
      <c r="T35" s="19">
        <v>-33.903</v>
      </c>
      <c r="U35" s="19" t="s">
        <v>375</v>
      </c>
      <c r="V35" s="44">
        <f>W35+AE35</f>
        <v>-33.903</v>
      </c>
      <c r="W35" s="44">
        <f>X35+Y35+Z35+AA35+AB35+AC35+AD35</f>
        <v>-33.903</v>
      </c>
      <c r="X35" s="44">
        <v>-33.903</v>
      </c>
      <c r="Y35" s="44"/>
      <c r="Z35" s="44"/>
      <c r="AA35" s="44"/>
      <c r="AB35" s="44"/>
      <c r="AC35" s="44"/>
      <c r="AD35" s="44"/>
      <c r="AE35" s="44"/>
    </row>
    <row r="36" ht="135" customHeight="1" spans="1:31">
      <c r="A36" s="22">
        <v>30</v>
      </c>
      <c r="B36" s="23" t="s">
        <v>376</v>
      </c>
      <c r="C36" s="35" t="s">
        <v>377</v>
      </c>
      <c r="D36" s="32" t="s">
        <v>164</v>
      </c>
      <c r="E36" s="19" t="s">
        <v>378</v>
      </c>
      <c r="F36" s="19" t="s">
        <v>40</v>
      </c>
      <c r="G36" s="19" t="s">
        <v>372</v>
      </c>
      <c r="H36" s="29">
        <v>10.0805</v>
      </c>
      <c r="I36" s="29">
        <v>10.0805</v>
      </c>
      <c r="J36" s="39">
        <v>10.0805</v>
      </c>
      <c r="K36" s="39"/>
      <c r="L36" s="39"/>
      <c r="M36" s="39"/>
      <c r="N36" s="39"/>
      <c r="O36" s="39"/>
      <c r="P36" s="39"/>
      <c r="Q36" s="19"/>
      <c r="R36" s="19" t="s">
        <v>379</v>
      </c>
      <c r="S36" s="19" t="s">
        <v>374</v>
      </c>
      <c r="T36" s="39">
        <v>-5.1795</v>
      </c>
      <c r="U36" s="19" t="s">
        <v>375</v>
      </c>
      <c r="V36" s="44">
        <f>W36+AE36</f>
        <v>-5.1795</v>
      </c>
      <c r="W36" s="44">
        <f>X36+Y36+Z36+AA36+AB36+AC36+AD36</f>
        <v>-5.1795</v>
      </c>
      <c r="X36" s="44">
        <v>-5.1795</v>
      </c>
      <c r="Y36" s="44"/>
      <c r="Z36" s="44"/>
      <c r="AA36" s="44"/>
      <c r="AB36" s="44"/>
      <c r="AC36" s="44"/>
      <c r="AD36" s="44"/>
      <c r="AE36" s="44"/>
    </row>
    <row r="37" ht="135" customHeight="1" spans="1:31">
      <c r="A37" s="22">
        <v>31</v>
      </c>
      <c r="B37" s="23" t="s">
        <v>380</v>
      </c>
      <c r="C37" s="23" t="s">
        <v>381</v>
      </c>
      <c r="D37" s="32" t="s">
        <v>164</v>
      </c>
      <c r="E37" s="23" t="s">
        <v>382</v>
      </c>
      <c r="F37" s="19" t="s">
        <v>115</v>
      </c>
      <c r="G37" s="19" t="s">
        <v>372</v>
      </c>
      <c r="H37" s="29">
        <v>18.05</v>
      </c>
      <c r="I37" s="29">
        <v>18.05</v>
      </c>
      <c r="J37" s="32">
        <v>18.05</v>
      </c>
      <c r="K37" s="32"/>
      <c r="L37" s="39"/>
      <c r="M37" s="39"/>
      <c r="N37" s="39"/>
      <c r="O37" s="39"/>
      <c r="P37" s="39"/>
      <c r="Q37" s="19"/>
      <c r="R37" s="19" t="s">
        <v>383</v>
      </c>
      <c r="S37" s="19" t="s">
        <v>374</v>
      </c>
      <c r="T37" s="39"/>
      <c r="U37" s="19" t="s">
        <v>384</v>
      </c>
      <c r="V37" s="44"/>
      <c r="W37" s="44"/>
      <c r="X37" s="44"/>
      <c r="Y37" s="44"/>
      <c r="Z37" s="44"/>
      <c r="AA37" s="44"/>
      <c r="AB37" s="44"/>
      <c r="AC37" s="44"/>
      <c r="AD37" s="44"/>
      <c r="AE37" s="44"/>
    </row>
    <row r="38" ht="135" customHeight="1" spans="1:31">
      <c r="A38" s="22">
        <v>32</v>
      </c>
      <c r="B38" s="23" t="s">
        <v>385</v>
      </c>
      <c r="C38" s="23" t="s">
        <v>386</v>
      </c>
      <c r="D38" s="32" t="s">
        <v>164</v>
      </c>
      <c r="E38" s="23" t="s">
        <v>387</v>
      </c>
      <c r="F38" s="19" t="s">
        <v>195</v>
      </c>
      <c r="G38" s="19" t="s">
        <v>372</v>
      </c>
      <c r="H38" s="29">
        <v>19.6083</v>
      </c>
      <c r="I38" s="29">
        <v>19.6083</v>
      </c>
      <c r="J38" s="19">
        <v>19.6083</v>
      </c>
      <c r="K38" s="19"/>
      <c r="L38" s="39"/>
      <c r="M38" s="39"/>
      <c r="N38" s="39"/>
      <c r="O38" s="39"/>
      <c r="P38" s="39"/>
      <c r="Q38" s="19"/>
      <c r="R38" s="19" t="s">
        <v>388</v>
      </c>
      <c r="S38" s="19" t="s">
        <v>374</v>
      </c>
      <c r="T38" s="39">
        <v>-1.7</v>
      </c>
      <c r="U38" s="19" t="s">
        <v>375</v>
      </c>
      <c r="V38" s="44">
        <f>W38+AE38</f>
        <v>-1.7</v>
      </c>
      <c r="W38" s="44">
        <f>X38+Y38+Z38+AA38+AB38+AC38+AD38</f>
        <v>-1.7</v>
      </c>
      <c r="X38" s="44">
        <v>-1.7</v>
      </c>
      <c r="Y38" s="44"/>
      <c r="Z38" s="44"/>
      <c r="AA38" s="44"/>
      <c r="AB38" s="44"/>
      <c r="AC38" s="44"/>
      <c r="AD38" s="44"/>
      <c r="AE38" s="44"/>
    </row>
    <row r="39" ht="135" customHeight="1" spans="1:31">
      <c r="A39" s="22">
        <v>33</v>
      </c>
      <c r="B39" s="23" t="s">
        <v>389</v>
      </c>
      <c r="C39" s="23" t="s">
        <v>390</v>
      </c>
      <c r="D39" s="32" t="s">
        <v>164</v>
      </c>
      <c r="E39" s="23" t="s">
        <v>391</v>
      </c>
      <c r="F39" s="19" t="s">
        <v>392</v>
      </c>
      <c r="G39" s="19" t="s">
        <v>372</v>
      </c>
      <c r="H39" s="29">
        <v>11.1225</v>
      </c>
      <c r="I39" s="29">
        <v>11.1225</v>
      </c>
      <c r="J39" s="32">
        <v>11.1225</v>
      </c>
      <c r="K39" s="32"/>
      <c r="L39" s="39"/>
      <c r="M39" s="39"/>
      <c r="N39" s="39"/>
      <c r="O39" s="39"/>
      <c r="P39" s="39"/>
      <c r="Q39" s="19"/>
      <c r="R39" s="19" t="s">
        <v>393</v>
      </c>
      <c r="S39" s="19" t="s">
        <v>374</v>
      </c>
      <c r="T39" s="39"/>
      <c r="U39" s="19" t="s">
        <v>384</v>
      </c>
      <c r="V39" s="44"/>
      <c r="W39" s="44"/>
      <c r="X39" s="44"/>
      <c r="Y39" s="44"/>
      <c r="Z39" s="44"/>
      <c r="AA39" s="44"/>
      <c r="AB39" s="44"/>
      <c r="AC39" s="44"/>
      <c r="AD39" s="44"/>
      <c r="AE39" s="44"/>
    </row>
    <row r="40" ht="135" customHeight="1" spans="1:31">
      <c r="A40" s="22">
        <v>34</v>
      </c>
      <c r="B40" s="23" t="s">
        <v>394</v>
      </c>
      <c r="C40" s="23" t="s">
        <v>395</v>
      </c>
      <c r="D40" s="32" t="s">
        <v>164</v>
      </c>
      <c r="E40" s="23" t="s">
        <v>396</v>
      </c>
      <c r="F40" s="19" t="s">
        <v>397</v>
      </c>
      <c r="G40" s="19" t="s">
        <v>372</v>
      </c>
      <c r="H40" s="29">
        <v>1.2</v>
      </c>
      <c r="I40" s="29">
        <v>1.2</v>
      </c>
      <c r="J40" s="32">
        <v>1.2</v>
      </c>
      <c r="K40" s="32"/>
      <c r="L40" s="39"/>
      <c r="M40" s="39"/>
      <c r="N40" s="39"/>
      <c r="O40" s="39"/>
      <c r="P40" s="39"/>
      <c r="Q40" s="19"/>
      <c r="R40" s="19" t="s">
        <v>398</v>
      </c>
      <c r="S40" s="19" t="s">
        <v>374</v>
      </c>
      <c r="T40" s="39"/>
      <c r="U40" s="19" t="s">
        <v>384</v>
      </c>
      <c r="V40" s="44"/>
      <c r="W40" s="44"/>
      <c r="X40" s="44"/>
      <c r="Y40" s="44"/>
      <c r="Z40" s="44"/>
      <c r="AA40" s="44"/>
      <c r="AB40" s="44"/>
      <c r="AC40" s="44"/>
      <c r="AD40" s="44"/>
      <c r="AE40" s="44"/>
    </row>
    <row r="41" ht="135" customHeight="1" spans="1:31">
      <c r="A41" s="22">
        <v>35</v>
      </c>
      <c r="B41" s="28" t="s">
        <v>399</v>
      </c>
      <c r="C41" s="28" t="s">
        <v>400</v>
      </c>
      <c r="D41" s="32" t="s">
        <v>164</v>
      </c>
      <c r="E41" s="19" t="s">
        <v>401</v>
      </c>
      <c r="F41" s="19" t="s">
        <v>47</v>
      </c>
      <c r="G41" s="19" t="s">
        <v>372</v>
      </c>
      <c r="H41" s="29">
        <v>33.62</v>
      </c>
      <c r="I41" s="29">
        <v>33.62</v>
      </c>
      <c r="J41" s="32">
        <v>33.62</v>
      </c>
      <c r="K41" s="32"/>
      <c r="L41" s="39"/>
      <c r="M41" s="39"/>
      <c r="N41" s="39"/>
      <c r="O41" s="39"/>
      <c r="P41" s="39"/>
      <c r="Q41" s="19"/>
      <c r="R41" s="19" t="s">
        <v>402</v>
      </c>
      <c r="S41" s="19" t="s">
        <v>374</v>
      </c>
      <c r="T41" s="39"/>
      <c r="U41" s="19" t="s">
        <v>384</v>
      </c>
      <c r="V41" s="44"/>
      <c r="W41" s="44"/>
      <c r="X41" s="44"/>
      <c r="Y41" s="44"/>
      <c r="Z41" s="44"/>
      <c r="AA41" s="44"/>
      <c r="AB41" s="44"/>
      <c r="AC41" s="44"/>
      <c r="AD41" s="44"/>
      <c r="AE41" s="44"/>
    </row>
    <row r="42" ht="135" customHeight="1" spans="1:31">
      <c r="A42" s="22">
        <v>36</v>
      </c>
      <c r="B42" s="28" t="s">
        <v>403</v>
      </c>
      <c r="C42" s="28" t="s">
        <v>404</v>
      </c>
      <c r="D42" s="32" t="s">
        <v>164</v>
      </c>
      <c r="E42" s="23" t="s">
        <v>405</v>
      </c>
      <c r="F42" s="19" t="s">
        <v>55</v>
      </c>
      <c r="G42" s="19" t="s">
        <v>372</v>
      </c>
      <c r="H42" s="36">
        <v>10.009</v>
      </c>
      <c r="I42" s="36">
        <v>10.009</v>
      </c>
      <c r="J42" s="32">
        <v>10.009</v>
      </c>
      <c r="K42" s="32"/>
      <c r="L42" s="39"/>
      <c r="M42" s="39"/>
      <c r="N42" s="39"/>
      <c r="O42" s="39"/>
      <c r="P42" s="39"/>
      <c r="Q42" s="19"/>
      <c r="R42" s="19" t="s">
        <v>406</v>
      </c>
      <c r="S42" s="19" t="s">
        <v>374</v>
      </c>
      <c r="T42" s="39"/>
      <c r="U42" s="19" t="s">
        <v>384</v>
      </c>
      <c r="V42" s="44"/>
      <c r="W42" s="44"/>
      <c r="X42" s="44"/>
      <c r="Y42" s="44"/>
      <c r="Z42" s="44"/>
      <c r="AA42" s="44"/>
      <c r="AB42" s="44"/>
      <c r="AC42" s="44"/>
      <c r="AD42" s="44"/>
      <c r="AE42" s="44"/>
    </row>
    <row r="43" ht="135" customHeight="1" spans="1:31">
      <c r="A43" s="22">
        <v>37</v>
      </c>
      <c r="B43" s="23" t="s">
        <v>407</v>
      </c>
      <c r="C43" s="23" t="s">
        <v>408</v>
      </c>
      <c r="D43" s="32" t="s">
        <v>164</v>
      </c>
      <c r="E43" s="23" t="s">
        <v>409</v>
      </c>
      <c r="F43" s="19" t="s">
        <v>139</v>
      </c>
      <c r="G43" s="19" t="s">
        <v>372</v>
      </c>
      <c r="H43" s="36">
        <v>13.681</v>
      </c>
      <c r="I43" s="36">
        <v>13.681</v>
      </c>
      <c r="J43" s="32">
        <v>13.681</v>
      </c>
      <c r="K43" s="32"/>
      <c r="L43" s="39"/>
      <c r="M43" s="39"/>
      <c r="N43" s="39"/>
      <c r="O43" s="39"/>
      <c r="P43" s="39"/>
      <c r="Q43" s="19"/>
      <c r="R43" s="19" t="s">
        <v>410</v>
      </c>
      <c r="S43" s="19" t="s">
        <v>374</v>
      </c>
      <c r="T43" s="39"/>
      <c r="U43" s="19" t="s">
        <v>384</v>
      </c>
      <c r="V43" s="44"/>
      <c r="W43" s="44"/>
      <c r="X43" s="44"/>
      <c r="Y43" s="44"/>
      <c r="Z43" s="44"/>
      <c r="AA43" s="44"/>
      <c r="AB43" s="44"/>
      <c r="AC43" s="44"/>
      <c r="AD43" s="44"/>
      <c r="AE43" s="44"/>
    </row>
    <row r="44" ht="135" customHeight="1" spans="1:31">
      <c r="A44" s="22">
        <v>38</v>
      </c>
      <c r="B44" s="23" t="s">
        <v>411</v>
      </c>
      <c r="C44" s="23" t="s">
        <v>412</v>
      </c>
      <c r="D44" s="32" t="s">
        <v>164</v>
      </c>
      <c r="E44" s="19" t="s">
        <v>413</v>
      </c>
      <c r="F44" s="19" t="s">
        <v>262</v>
      </c>
      <c r="G44" s="19" t="s">
        <v>372</v>
      </c>
      <c r="H44" s="29">
        <v>42.3045</v>
      </c>
      <c r="I44" s="29">
        <v>42.3045</v>
      </c>
      <c r="J44" s="19">
        <v>42.3045</v>
      </c>
      <c r="K44" s="19"/>
      <c r="L44" s="39"/>
      <c r="M44" s="39"/>
      <c r="N44" s="39"/>
      <c r="O44" s="39"/>
      <c r="P44" s="39"/>
      <c r="Q44" s="19"/>
      <c r="R44" s="19" t="s">
        <v>414</v>
      </c>
      <c r="S44" s="19" t="s">
        <v>374</v>
      </c>
      <c r="T44" s="39">
        <v>1.1345</v>
      </c>
      <c r="U44" s="19" t="s">
        <v>375</v>
      </c>
      <c r="V44" s="44">
        <f>W44+AE44</f>
        <v>1.1345</v>
      </c>
      <c r="W44" s="44">
        <f>X44+Y44+Z44+AA44+AB44+AC44+AD44</f>
        <v>1.1345</v>
      </c>
      <c r="X44" s="44">
        <v>1.1345</v>
      </c>
      <c r="Y44" s="44"/>
      <c r="Z44" s="44"/>
      <c r="AA44" s="44"/>
      <c r="AB44" s="44"/>
      <c r="AC44" s="44"/>
      <c r="AD44" s="44"/>
      <c r="AE44" s="44"/>
    </row>
    <row r="45" ht="135" customHeight="1" spans="1:31">
      <c r="A45" s="22">
        <v>39</v>
      </c>
      <c r="B45" s="23" t="s">
        <v>415</v>
      </c>
      <c r="C45" s="23" t="s">
        <v>416</v>
      </c>
      <c r="D45" s="32" t="s">
        <v>164</v>
      </c>
      <c r="E45" s="23" t="s">
        <v>417</v>
      </c>
      <c r="F45" s="19" t="s">
        <v>250</v>
      </c>
      <c r="G45" s="19" t="s">
        <v>372</v>
      </c>
      <c r="H45" s="29">
        <v>1.74</v>
      </c>
      <c r="I45" s="29">
        <v>1.74</v>
      </c>
      <c r="J45" s="32">
        <v>1.74</v>
      </c>
      <c r="K45" s="32"/>
      <c r="L45" s="39"/>
      <c r="M45" s="39"/>
      <c r="N45" s="39"/>
      <c r="O45" s="39"/>
      <c r="P45" s="39"/>
      <c r="Q45" s="19"/>
      <c r="R45" s="19" t="s">
        <v>418</v>
      </c>
      <c r="S45" s="19" t="s">
        <v>374</v>
      </c>
      <c r="T45" s="39"/>
      <c r="U45" s="19" t="s">
        <v>384</v>
      </c>
      <c r="V45" s="44"/>
      <c r="W45" s="44"/>
      <c r="X45" s="44"/>
      <c r="Y45" s="44"/>
      <c r="Z45" s="44"/>
      <c r="AA45" s="44"/>
      <c r="AB45" s="44"/>
      <c r="AC45" s="44"/>
      <c r="AD45" s="44"/>
      <c r="AE45" s="44"/>
    </row>
    <row r="46" ht="135" customHeight="1" spans="1:31">
      <c r="A46" s="22">
        <v>40</v>
      </c>
      <c r="B46" s="23" t="s">
        <v>419</v>
      </c>
      <c r="C46" s="23" t="s">
        <v>420</v>
      </c>
      <c r="D46" s="19" t="s">
        <v>164</v>
      </c>
      <c r="E46" s="19" t="s">
        <v>421</v>
      </c>
      <c r="F46" s="19" t="s">
        <v>61</v>
      </c>
      <c r="G46" s="19" t="s">
        <v>372</v>
      </c>
      <c r="H46" s="29">
        <v>55.64</v>
      </c>
      <c r="I46" s="29">
        <v>55.64</v>
      </c>
      <c r="J46" s="32">
        <v>55.64</v>
      </c>
      <c r="K46" s="32"/>
      <c r="L46" s="32"/>
      <c r="M46" s="32"/>
      <c r="N46" s="39"/>
      <c r="O46" s="39"/>
      <c r="P46" s="39"/>
      <c r="Q46" s="32"/>
      <c r="R46" s="19" t="s">
        <v>61</v>
      </c>
      <c r="S46" s="19" t="s">
        <v>374</v>
      </c>
      <c r="T46" s="39"/>
      <c r="U46" s="19" t="s">
        <v>384</v>
      </c>
      <c r="V46" s="44"/>
      <c r="W46" s="44"/>
      <c r="X46" s="44"/>
      <c r="Y46" s="44"/>
      <c r="Z46" s="44"/>
      <c r="AA46" s="44"/>
      <c r="AB46" s="44"/>
      <c r="AC46" s="44"/>
      <c r="AD46" s="44"/>
      <c r="AE46" s="44"/>
    </row>
    <row r="47" ht="135" customHeight="1" spans="1:31">
      <c r="A47" s="22">
        <v>41</v>
      </c>
      <c r="B47" s="23" t="s">
        <v>422</v>
      </c>
      <c r="C47" s="34" t="s">
        <v>423</v>
      </c>
      <c r="D47" s="19" t="s">
        <v>164</v>
      </c>
      <c r="E47" s="19" t="s">
        <v>424</v>
      </c>
      <c r="F47" s="19" t="s">
        <v>78</v>
      </c>
      <c r="G47" s="19" t="s">
        <v>372</v>
      </c>
      <c r="H47" s="29">
        <v>6.864</v>
      </c>
      <c r="I47" s="29">
        <v>6.864</v>
      </c>
      <c r="J47" s="19">
        <v>6.864</v>
      </c>
      <c r="K47" s="19"/>
      <c r="L47" s="32"/>
      <c r="M47" s="32"/>
      <c r="N47" s="39"/>
      <c r="O47" s="39"/>
      <c r="P47" s="39"/>
      <c r="Q47" s="32"/>
      <c r="R47" s="19" t="s">
        <v>93</v>
      </c>
      <c r="S47" s="19" t="s">
        <v>374</v>
      </c>
      <c r="T47" s="19">
        <v>-11.96</v>
      </c>
      <c r="U47" s="19" t="s">
        <v>375</v>
      </c>
      <c r="V47" s="44">
        <f>W47+AE47</f>
        <v>-11.96</v>
      </c>
      <c r="W47" s="44">
        <f>X47+Y47+Z47+AA47+AB47+AC47+AD47</f>
        <v>-11.96</v>
      </c>
      <c r="X47" s="44">
        <v>-11.96</v>
      </c>
      <c r="Y47" s="44"/>
      <c r="Z47" s="44"/>
      <c r="AA47" s="44"/>
      <c r="AB47" s="44"/>
      <c r="AC47" s="44"/>
      <c r="AD47" s="44"/>
      <c r="AE47" s="44"/>
    </row>
    <row r="48" ht="135" customHeight="1" spans="1:31">
      <c r="A48" s="22">
        <v>42</v>
      </c>
      <c r="B48" s="23" t="s">
        <v>425</v>
      </c>
      <c r="C48" s="23" t="s">
        <v>426</v>
      </c>
      <c r="D48" s="19" t="s">
        <v>164</v>
      </c>
      <c r="E48" s="19" t="s">
        <v>427</v>
      </c>
      <c r="F48" s="19" t="s">
        <v>178</v>
      </c>
      <c r="G48" s="19" t="s">
        <v>372</v>
      </c>
      <c r="H48" s="29">
        <v>3.534</v>
      </c>
      <c r="I48" s="29">
        <v>3.534</v>
      </c>
      <c r="J48" s="40">
        <v>3.534</v>
      </c>
      <c r="K48" s="40"/>
      <c r="L48" s="40"/>
      <c r="M48" s="40"/>
      <c r="N48" s="39"/>
      <c r="O48" s="39"/>
      <c r="P48" s="39"/>
      <c r="Q48" s="32"/>
      <c r="R48" s="19" t="s">
        <v>178</v>
      </c>
      <c r="S48" s="19" t="s">
        <v>374</v>
      </c>
      <c r="T48" s="39"/>
      <c r="U48" s="19" t="s">
        <v>384</v>
      </c>
      <c r="V48" s="44"/>
      <c r="W48" s="44"/>
      <c r="X48" s="44"/>
      <c r="Y48" s="44"/>
      <c r="Z48" s="44"/>
      <c r="AA48" s="44"/>
      <c r="AB48" s="44"/>
      <c r="AC48" s="44"/>
      <c r="AD48" s="44"/>
      <c r="AE48" s="44"/>
    </row>
    <row r="49" ht="135" customHeight="1" spans="1:31">
      <c r="A49" s="22">
        <v>43</v>
      </c>
      <c r="B49" s="23" t="s">
        <v>428</v>
      </c>
      <c r="C49" s="23" t="s">
        <v>429</v>
      </c>
      <c r="D49" s="19" t="s">
        <v>164</v>
      </c>
      <c r="E49" s="23" t="s">
        <v>430</v>
      </c>
      <c r="F49" s="19" t="s">
        <v>166</v>
      </c>
      <c r="G49" s="19" t="s">
        <v>372</v>
      </c>
      <c r="H49" s="29">
        <v>3.2</v>
      </c>
      <c r="I49" s="29">
        <v>3.2</v>
      </c>
      <c r="J49" s="32">
        <v>3.2</v>
      </c>
      <c r="K49" s="32"/>
      <c r="L49" s="32"/>
      <c r="M49" s="32"/>
      <c r="N49" s="39"/>
      <c r="O49" s="39"/>
      <c r="P49" s="39"/>
      <c r="Q49" s="32"/>
      <c r="R49" s="19" t="s">
        <v>166</v>
      </c>
      <c r="S49" s="19" t="s">
        <v>374</v>
      </c>
      <c r="T49" s="39"/>
      <c r="U49" s="19" t="s">
        <v>384</v>
      </c>
      <c r="V49" s="44"/>
      <c r="W49" s="44"/>
      <c r="X49" s="44"/>
      <c r="Y49" s="44"/>
      <c r="Z49" s="44"/>
      <c r="AA49" s="44"/>
      <c r="AB49" s="44"/>
      <c r="AC49" s="44"/>
      <c r="AD49" s="44"/>
      <c r="AE49" s="44"/>
    </row>
    <row r="50" ht="135" customHeight="1" spans="1:31">
      <c r="A50" s="22">
        <v>44</v>
      </c>
      <c r="B50" s="23" t="s">
        <v>36</v>
      </c>
      <c r="C50" s="23" t="s">
        <v>37</v>
      </c>
      <c r="D50" s="19" t="s">
        <v>38</v>
      </c>
      <c r="E50" s="23" t="s">
        <v>39</v>
      </c>
      <c r="F50" s="35" t="s">
        <v>40</v>
      </c>
      <c r="G50" s="19" t="s">
        <v>41</v>
      </c>
      <c r="H50" s="19">
        <v>120</v>
      </c>
      <c r="I50" s="19">
        <v>58.088</v>
      </c>
      <c r="J50" s="19">
        <v>10.388</v>
      </c>
      <c r="K50" s="19"/>
      <c r="L50" s="19"/>
      <c r="M50" s="19"/>
      <c r="N50" s="39"/>
      <c r="O50" s="39"/>
      <c r="P50" s="39">
        <v>47.7</v>
      </c>
      <c r="Q50" s="19">
        <v>61.912</v>
      </c>
      <c r="R50" s="27" t="s">
        <v>40</v>
      </c>
      <c r="S50" s="19" t="s">
        <v>42</v>
      </c>
      <c r="T50" s="19"/>
      <c r="U50" s="19" t="s">
        <v>239</v>
      </c>
      <c r="V50" s="44"/>
      <c r="W50" s="44"/>
      <c r="X50" s="44"/>
      <c r="Y50" s="44"/>
      <c r="Z50" s="44"/>
      <c r="AA50" s="44"/>
      <c r="AB50" s="44"/>
      <c r="AC50" s="44"/>
      <c r="AD50" s="44"/>
      <c r="AE50" s="44"/>
    </row>
    <row r="51" ht="135" customHeight="1" spans="1:31">
      <c r="A51" s="22">
        <v>45</v>
      </c>
      <c r="B51" s="19" t="s">
        <v>43</v>
      </c>
      <c r="C51" s="23" t="s">
        <v>44</v>
      </c>
      <c r="D51" s="19" t="s">
        <v>45</v>
      </c>
      <c r="E51" s="23" t="s">
        <v>46</v>
      </c>
      <c r="F51" s="19" t="s">
        <v>47</v>
      </c>
      <c r="G51" s="19" t="s">
        <v>48</v>
      </c>
      <c r="H51" s="19">
        <v>60</v>
      </c>
      <c r="I51" s="19">
        <v>60</v>
      </c>
      <c r="J51" s="19">
        <v>60</v>
      </c>
      <c r="K51" s="19"/>
      <c r="L51" s="39"/>
      <c r="M51" s="39"/>
      <c r="N51" s="39"/>
      <c r="O51" s="39"/>
      <c r="P51" s="39"/>
      <c r="Q51" s="19"/>
      <c r="R51" s="19" t="s">
        <v>49</v>
      </c>
      <c r="S51" s="19" t="s">
        <v>50</v>
      </c>
      <c r="T51" s="19"/>
      <c r="U51" s="19" t="s">
        <v>239</v>
      </c>
      <c r="V51" s="44"/>
      <c r="W51" s="44"/>
      <c r="X51" s="44"/>
      <c r="Y51" s="44"/>
      <c r="Z51" s="44"/>
      <c r="AA51" s="44"/>
      <c r="AB51" s="44"/>
      <c r="AC51" s="44"/>
      <c r="AD51" s="44"/>
      <c r="AE51" s="44"/>
    </row>
    <row r="52" ht="120" customHeight="1" spans="1:31">
      <c r="A52" s="22">
        <v>46</v>
      </c>
      <c r="B52" s="31" t="s">
        <v>431</v>
      </c>
      <c r="C52" s="23" t="s">
        <v>432</v>
      </c>
      <c r="D52" s="19" t="s">
        <v>164</v>
      </c>
      <c r="E52" s="23" t="s">
        <v>433</v>
      </c>
      <c r="F52" s="19" t="s">
        <v>262</v>
      </c>
      <c r="G52" s="19" t="s">
        <v>434</v>
      </c>
      <c r="H52" s="29">
        <v>50</v>
      </c>
      <c r="I52" s="29">
        <v>50</v>
      </c>
      <c r="J52" s="36">
        <v>50</v>
      </c>
      <c r="K52" s="36"/>
      <c r="L52" s="39"/>
      <c r="M52" s="39"/>
      <c r="N52" s="39"/>
      <c r="O52" s="39"/>
      <c r="P52" s="39"/>
      <c r="Q52" s="36"/>
      <c r="R52" s="19" t="s">
        <v>435</v>
      </c>
      <c r="S52" s="19" t="s">
        <v>69</v>
      </c>
      <c r="T52" s="39"/>
      <c r="U52" s="45" t="s">
        <v>246</v>
      </c>
      <c r="V52" s="44"/>
      <c r="W52" s="44"/>
      <c r="X52" s="44"/>
      <c r="Y52" s="44"/>
      <c r="Z52" s="44"/>
      <c r="AA52" s="44"/>
      <c r="AB52" s="44"/>
      <c r="AC52" s="44"/>
      <c r="AD52" s="44"/>
      <c r="AE52" s="44"/>
    </row>
    <row r="53" ht="120" customHeight="1" spans="1:31">
      <c r="A53" s="22">
        <v>47</v>
      </c>
      <c r="B53" s="31" t="s">
        <v>436</v>
      </c>
      <c r="C53" s="23" t="s">
        <v>437</v>
      </c>
      <c r="D53" s="19" t="s">
        <v>164</v>
      </c>
      <c r="E53" s="23" t="s">
        <v>438</v>
      </c>
      <c r="F53" s="19" t="s">
        <v>178</v>
      </c>
      <c r="G53" s="19" t="s">
        <v>439</v>
      </c>
      <c r="H53" s="29">
        <v>25</v>
      </c>
      <c r="I53" s="32">
        <v>25</v>
      </c>
      <c r="J53" s="39">
        <v>25</v>
      </c>
      <c r="K53" s="39"/>
      <c r="L53" s="39"/>
      <c r="M53" s="39"/>
      <c r="N53" s="39"/>
      <c r="O53" s="39"/>
      <c r="P53" s="39"/>
      <c r="Q53" s="32"/>
      <c r="R53" s="46" t="s">
        <v>440</v>
      </c>
      <c r="S53" s="19" t="s">
        <v>441</v>
      </c>
      <c r="T53" s="39"/>
      <c r="U53" s="45" t="s">
        <v>246</v>
      </c>
      <c r="V53" s="44"/>
      <c r="W53" s="44"/>
      <c r="X53" s="44"/>
      <c r="Y53" s="44"/>
      <c r="Z53" s="44"/>
      <c r="AA53" s="44"/>
      <c r="AB53" s="44"/>
      <c r="AC53" s="44"/>
      <c r="AD53" s="44"/>
      <c r="AE53" s="44"/>
    </row>
    <row r="54" ht="120" customHeight="1" spans="1:31">
      <c r="A54" s="22">
        <v>48</v>
      </c>
      <c r="B54" s="33" t="s">
        <v>442</v>
      </c>
      <c r="C54" s="23" t="s">
        <v>443</v>
      </c>
      <c r="D54" s="19" t="s">
        <v>164</v>
      </c>
      <c r="E54" s="23" t="s">
        <v>444</v>
      </c>
      <c r="F54" s="19" t="s">
        <v>178</v>
      </c>
      <c r="G54" s="19" t="s">
        <v>445</v>
      </c>
      <c r="H54" s="29">
        <v>50</v>
      </c>
      <c r="I54" s="29">
        <v>50</v>
      </c>
      <c r="J54" s="39"/>
      <c r="K54" s="39"/>
      <c r="L54" s="36">
        <v>50</v>
      </c>
      <c r="M54" s="36"/>
      <c r="N54" s="39"/>
      <c r="O54" s="39"/>
      <c r="P54" s="39"/>
      <c r="Q54" s="19"/>
      <c r="R54" s="19" t="s">
        <v>446</v>
      </c>
      <c r="S54" s="19" t="s">
        <v>69</v>
      </c>
      <c r="T54" s="39"/>
      <c r="U54" s="45" t="s">
        <v>246</v>
      </c>
      <c r="V54" s="44"/>
      <c r="W54" s="44"/>
      <c r="X54" s="44"/>
      <c r="Y54" s="44"/>
      <c r="Z54" s="44"/>
      <c r="AA54" s="44"/>
      <c r="AB54" s="44"/>
      <c r="AC54" s="44"/>
      <c r="AD54" s="44"/>
      <c r="AE54" s="44"/>
    </row>
    <row r="55" ht="120" customHeight="1" spans="1:31">
      <c r="A55" s="22">
        <v>49</v>
      </c>
      <c r="B55" s="33" t="s">
        <v>447</v>
      </c>
      <c r="C55" s="23" t="s">
        <v>448</v>
      </c>
      <c r="D55" s="19" t="s">
        <v>164</v>
      </c>
      <c r="E55" s="23" t="s">
        <v>449</v>
      </c>
      <c r="F55" s="19" t="s">
        <v>262</v>
      </c>
      <c r="G55" s="19" t="s">
        <v>450</v>
      </c>
      <c r="H55" s="29">
        <v>125</v>
      </c>
      <c r="I55" s="29">
        <v>125</v>
      </c>
      <c r="J55" s="39"/>
      <c r="K55" s="39"/>
      <c r="L55" s="36">
        <v>125</v>
      </c>
      <c r="M55" s="36"/>
      <c r="N55" s="39"/>
      <c r="O55" s="39"/>
      <c r="P55" s="39"/>
      <c r="Q55" s="19"/>
      <c r="R55" s="19" t="s">
        <v>451</v>
      </c>
      <c r="S55" s="19" t="s">
        <v>69</v>
      </c>
      <c r="T55" s="39"/>
      <c r="U55" s="45" t="s">
        <v>246</v>
      </c>
      <c r="V55" s="44"/>
      <c r="W55" s="44"/>
      <c r="X55" s="44"/>
      <c r="Y55" s="44"/>
      <c r="Z55" s="44"/>
      <c r="AA55" s="44"/>
      <c r="AB55" s="44"/>
      <c r="AC55" s="44"/>
      <c r="AD55" s="44"/>
      <c r="AE55" s="44"/>
    </row>
    <row r="56" ht="120" customHeight="1" spans="1:31">
      <c r="A56" s="22">
        <v>50</v>
      </c>
      <c r="B56" s="33" t="s">
        <v>452</v>
      </c>
      <c r="C56" s="23" t="s">
        <v>453</v>
      </c>
      <c r="D56" s="19" t="s">
        <v>164</v>
      </c>
      <c r="E56" s="23" t="s">
        <v>454</v>
      </c>
      <c r="F56" s="19" t="s">
        <v>149</v>
      </c>
      <c r="G56" s="19" t="s">
        <v>455</v>
      </c>
      <c r="H56" s="29">
        <v>70</v>
      </c>
      <c r="I56" s="29">
        <v>70</v>
      </c>
      <c r="J56" s="39"/>
      <c r="K56" s="39"/>
      <c r="L56" s="36">
        <v>70</v>
      </c>
      <c r="M56" s="36"/>
      <c r="N56" s="39"/>
      <c r="O56" s="39"/>
      <c r="P56" s="39"/>
      <c r="Q56" s="19"/>
      <c r="R56" s="19" t="s">
        <v>456</v>
      </c>
      <c r="S56" s="19" t="s">
        <v>69</v>
      </c>
      <c r="T56" s="39"/>
      <c r="U56" s="45" t="s">
        <v>246</v>
      </c>
      <c r="V56" s="44"/>
      <c r="W56" s="44"/>
      <c r="X56" s="44"/>
      <c r="Y56" s="44"/>
      <c r="Z56" s="44"/>
      <c r="AA56" s="44"/>
      <c r="AB56" s="44"/>
      <c r="AC56" s="44"/>
      <c r="AD56" s="44"/>
      <c r="AE56" s="44"/>
    </row>
    <row r="57" ht="120" customHeight="1" spans="1:31">
      <c r="A57" s="22">
        <v>51</v>
      </c>
      <c r="B57" s="33" t="s">
        <v>457</v>
      </c>
      <c r="C57" s="23" t="s">
        <v>458</v>
      </c>
      <c r="D57" s="19" t="s">
        <v>164</v>
      </c>
      <c r="E57" s="23" t="s">
        <v>459</v>
      </c>
      <c r="F57" s="19" t="s">
        <v>32</v>
      </c>
      <c r="G57" s="19" t="s">
        <v>460</v>
      </c>
      <c r="H57" s="29">
        <v>190</v>
      </c>
      <c r="I57" s="29">
        <v>190</v>
      </c>
      <c r="J57" s="39"/>
      <c r="K57" s="39"/>
      <c r="L57" s="36">
        <v>190</v>
      </c>
      <c r="M57" s="36"/>
      <c r="N57" s="39"/>
      <c r="O57" s="39"/>
      <c r="P57" s="39"/>
      <c r="Q57" s="19"/>
      <c r="R57" s="19" t="s">
        <v>173</v>
      </c>
      <c r="S57" s="19" t="s">
        <v>69</v>
      </c>
      <c r="T57" s="39"/>
      <c r="U57" s="45" t="s">
        <v>246</v>
      </c>
      <c r="V57" s="44"/>
      <c r="W57" s="44"/>
      <c r="X57" s="44"/>
      <c r="Y57" s="44"/>
      <c r="Z57" s="44"/>
      <c r="AA57" s="44"/>
      <c r="AB57" s="44"/>
      <c r="AC57" s="44"/>
      <c r="AD57" s="44"/>
      <c r="AE57" s="44"/>
    </row>
    <row r="58" ht="120" customHeight="1" spans="1:31">
      <c r="A58" s="22">
        <v>52</v>
      </c>
      <c r="B58" s="33" t="s">
        <v>461</v>
      </c>
      <c r="C58" s="23" t="s">
        <v>462</v>
      </c>
      <c r="D58" s="19" t="s">
        <v>164</v>
      </c>
      <c r="E58" s="23" t="s">
        <v>463</v>
      </c>
      <c r="F58" s="19" t="s">
        <v>195</v>
      </c>
      <c r="G58" s="19" t="s">
        <v>464</v>
      </c>
      <c r="H58" s="29">
        <v>160</v>
      </c>
      <c r="I58" s="29">
        <v>160</v>
      </c>
      <c r="J58" s="39"/>
      <c r="K58" s="39"/>
      <c r="L58" s="36">
        <v>160</v>
      </c>
      <c r="M58" s="36"/>
      <c r="N58" s="39"/>
      <c r="O58" s="39"/>
      <c r="P58" s="39"/>
      <c r="Q58" s="19"/>
      <c r="R58" s="19" t="s">
        <v>173</v>
      </c>
      <c r="S58" s="19" t="s">
        <v>69</v>
      </c>
      <c r="T58" s="39"/>
      <c r="U58" s="45" t="s">
        <v>246</v>
      </c>
      <c r="V58" s="44"/>
      <c r="W58" s="44"/>
      <c r="X58" s="44"/>
      <c r="Y58" s="44"/>
      <c r="Z58" s="44"/>
      <c r="AA58" s="44"/>
      <c r="AB58" s="44"/>
      <c r="AC58" s="44"/>
      <c r="AD58" s="44"/>
      <c r="AE58" s="44"/>
    </row>
    <row r="59" ht="120" customHeight="1" spans="1:31">
      <c r="A59" s="22">
        <v>53</v>
      </c>
      <c r="B59" s="33" t="s">
        <v>465</v>
      </c>
      <c r="C59" s="23" t="s">
        <v>466</v>
      </c>
      <c r="D59" s="19" t="s">
        <v>164</v>
      </c>
      <c r="E59" s="23" t="s">
        <v>467</v>
      </c>
      <c r="F59" s="19" t="s">
        <v>125</v>
      </c>
      <c r="G59" s="19" t="s">
        <v>468</v>
      </c>
      <c r="H59" s="29">
        <v>120</v>
      </c>
      <c r="I59" s="29">
        <v>120</v>
      </c>
      <c r="J59" s="32">
        <v>120</v>
      </c>
      <c r="K59" s="32"/>
      <c r="L59" s="39"/>
      <c r="M59" s="39"/>
      <c r="N59" s="39"/>
      <c r="O59" s="39"/>
      <c r="P59" s="39"/>
      <c r="Q59" s="19"/>
      <c r="R59" s="46" t="s">
        <v>469</v>
      </c>
      <c r="S59" s="19" t="s">
        <v>470</v>
      </c>
      <c r="T59" s="39"/>
      <c r="U59" s="45" t="s">
        <v>246</v>
      </c>
      <c r="V59" s="44"/>
      <c r="W59" s="44"/>
      <c r="X59" s="44"/>
      <c r="Y59" s="44"/>
      <c r="Z59" s="44"/>
      <c r="AA59" s="44"/>
      <c r="AB59" s="44"/>
      <c r="AC59" s="44"/>
      <c r="AD59" s="44"/>
      <c r="AE59" s="44"/>
    </row>
    <row r="60" ht="120" customHeight="1" spans="1:31">
      <c r="A60" s="22">
        <v>54</v>
      </c>
      <c r="B60" s="33" t="s">
        <v>471</v>
      </c>
      <c r="C60" s="23" t="s">
        <v>472</v>
      </c>
      <c r="D60" s="32" t="s">
        <v>164</v>
      </c>
      <c r="E60" s="23" t="s">
        <v>473</v>
      </c>
      <c r="F60" s="19" t="s">
        <v>397</v>
      </c>
      <c r="G60" s="19" t="s">
        <v>474</v>
      </c>
      <c r="H60" s="29">
        <v>60</v>
      </c>
      <c r="I60" s="29">
        <v>60</v>
      </c>
      <c r="J60" s="36">
        <v>60</v>
      </c>
      <c r="K60" s="36"/>
      <c r="L60" s="39"/>
      <c r="M60" s="39"/>
      <c r="N60" s="39"/>
      <c r="O60" s="39"/>
      <c r="P60" s="39"/>
      <c r="Q60" s="19"/>
      <c r="R60" s="47" t="s">
        <v>475</v>
      </c>
      <c r="S60" s="19" t="s">
        <v>476</v>
      </c>
      <c r="T60" s="39">
        <v>0</v>
      </c>
      <c r="U60" s="45" t="s">
        <v>246</v>
      </c>
      <c r="V60" s="44"/>
      <c r="W60" s="44"/>
      <c r="X60" s="44"/>
      <c r="Y60" s="44"/>
      <c r="Z60" s="44"/>
      <c r="AA60" s="44"/>
      <c r="AB60" s="44"/>
      <c r="AC60" s="44"/>
      <c r="AD60" s="44"/>
      <c r="AE60" s="44"/>
    </row>
    <row r="61" ht="145" customHeight="1" spans="1:31">
      <c r="A61" s="22">
        <v>55</v>
      </c>
      <c r="B61" s="37" t="s">
        <v>477</v>
      </c>
      <c r="C61" s="23" t="s">
        <v>478</v>
      </c>
      <c r="D61" s="32" t="s">
        <v>164</v>
      </c>
      <c r="E61" s="23" t="s">
        <v>479</v>
      </c>
      <c r="F61" s="19" t="s">
        <v>262</v>
      </c>
      <c r="G61" s="19" t="s">
        <v>480</v>
      </c>
      <c r="H61" s="29">
        <v>40</v>
      </c>
      <c r="I61" s="29">
        <v>40</v>
      </c>
      <c r="J61" s="36">
        <v>40</v>
      </c>
      <c r="K61" s="36"/>
      <c r="L61" s="39"/>
      <c r="M61" s="39"/>
      <c r="N61" s="39"/>
      <c r="O61" s="39"/>
      <c r="P61" s="39"/>
      <c r="Q61" s="19"/>
      <c r="R61" s="19" t="s">
        <v>481</v>
      </c>
      <c r="S61" s="19" t="s">
        <v>482</v>
      </c>
      <c r="T61" s="39"/>
      <c r="U61" s="45" t="s">
        <v>246</v>
      </c>
      <c r="V61" s="44"/>
      <c r="W61" s="44"/>
      <c r="X61" s="44"/>
      <c r="Y61" s="44"/>
      <c r="Z61" s="44"/>
      <c r="AA61" s="44"/>
      <c r="AB61" s="44"/>
      <c r="AC61" s="44"/>
      <c r="AD61" s="44"/>
      <c r="AE61" s="44"/>
    </row>
    <row r="62" ht="145" customHeight="1" spans="1:31">
      <c r="A62" s="22">
        <v>56</v>
      </c>
      <c r="B62" s="33" t="s">
        <v>483</v>
      </c>
      <c r="C62" s="23" t="s">
        <v>484</v>
      </c>
      <c r="D62" s="32" t="s">
        <v>164</v>
      </c>
      <c r="E62" s="23" t="s">
        <v>485</v>
      </c>
      <c r="F62" s="19" t="s">
        <v>262</v>
      </c>
      <c r="G62" s="19" t="s">
        <v>486</v>
      </c>
      <c r="H62" s="29">
        <v>10</v>
      </c>
      <c r="I62" s="29">
        <v>10</v>
      </c>
      <c r="J62" s="36">
        <v>10</v>
      </c>
      <c r="K62" s="36"/>
      <c r="L62" s="39"/>
      <c r="M62" s="39"/>
      <c r="N62" s="39"/>
      <c r="O62" s="39"/>
      <c r="P62" s="39"/>
      <c r="Q62" s="19"/>
      <c r="R62" s="19" t="s">
        <v>487</v>
      </c>
      <c r="S62" s="19" t="s">
        <v>488</v>
      </c>
      <c r="T62" s="39"/>
      <c r="U62" s="45" t="s">
        <v>334</v>
      </c>
      <c r="V62" s="44"/>
      <c r="W62" s="44"/>
      <c r="X62" s="44"/>
      <c r="Y62" s="44"/>
      <c r="Z62" s="44"/>
      <c r="AA62" s="44"/>
      <c r="AB62" s="44"/>
      <c r="AC62" s="44"/>
      <c r="AD62" s="44"/>
      <c r="AE62" s="44"/>
    </row>
    <row r="63" ht="145" customHeight="1" spans="1:31">
      <c r="A63" s="22">
        <v>57</v>
      </c>
      <c r="B63" s="33" t="s">
        <v>489</v>
      </c>
      <c r="C63" s="23" t="s">
        <v>490</v>
      </c>
      <c r="D63" s="32" t="s">
        <v>164</v>
      </c>
      <c r="E63" s="23" t="s">
        <v>491</v>
      </c>
      <c r="F63" s="19" t="s">
        <v>32</v>
      </c>
      <c r="G63" s="19" t="s">
        <v>33</v>
      </c>
      <c r="H63" s="29">
        <v>48</v>
      </c>
      <c r="I63" s="29">
        <v>48</v>
      </c>
      <c r="J63" s="32">
        <v>48</v>
      </c>
      <c r="K63" s="32"/>
      <c r="L63" s="39"/>
      <c r="M63" s="39"/>
      <c r="N63" s="39"/>
      <c r="O63" s="39"/>
      <c r="P63" s="39"/>
      <c r="Q63" s="19"/>
      <c r="R63" s="19" t="s">
        <v>492</v>
      </c>
      <c r="S63" s="19" t="s">
        <v>493</v>
      </c>
      <c r="T63" s="39"/>
      <c r="U63" s="45" t="s">
        <v>334</v>
      </c>
      <c r="V63" s="44"/>
      <c r="W63" s="44"/>
      <c r="X63" s="44"/>
      <c r="Y63" s="44"/>
      <c r="Z63" s="44"/>
      <c r="AA63" s="44"/>
      <c r="AB63" s="44"/>
      <c r="AC63" s="44"/>
      <c r="AD63" s="44"/>
      <c r="AE63" s="44"/>
    </row>
    <row r="64" ht="145" customHeight="1" spans="1:31">
      <c r="A64" s="22">
        <v>58</v>
      </c>
      <c r="B64" s="33" t="s">
        <v>494</v>
      </c>
      <c r="C64" s="23" t="s">
        <v>495</v>
      </c>
      <c r="D64" s="32" t="s">
        <v>164</v>
      </c>
      <c r="E64" s="23" t="s">
        <v>496</v>
      </c>
      <c r="F64" s="19" t="s">
        <v>32</v>
      </c>
      <c r="G64" s="19" t="s">
        <v>497</v>
      </c>
      <c r="H64" s="29">
        <v>48</v>
      </c>
      <c r="I64" s="29">
        <v>48</v>
      </c>
      <c r="J64" s="32">
        <v>48</v>
      </c>
      <c r="K64" s="32"/>
      <c r="L64" s="39"/>
      <c r="M64" s="39"/>
      <c r="N64" s="39"/>
      <c r="O64" s="39"/>
      <c r="P64" s="39"/>
      <c r="Q64" s="19"/>
      <c r="R64" s="19" t="s">
        <v>498</v>
      </c>
      <c r="S64" s="19" t="s">
        <v>493</v>
      </c>
      <c r="T64" s="39"/>
      <c r="U64" s="45" t="s">
        <v>334</v>
      </c>
      <c r="V64" s="44"/>
      <c r="W64" s="44"/>
      <c r="X64" s="44"/>
      <c r="Y64" s="44"/>
      <c r="Z64" s="44"/>
      <c r="AA64" s="44"/>
      <c r="AB64" s="44"/>
      <c r="AC64" s="44"/>
      <c r="AD64" s="44"/>
      <c r="AE64" s="44"/>
    </row>
    <row r="65" ht="145" customHeight="1" spans="1:31">
      <c r="A65" s="22">
        <v>59</v>
      </c>
      <c r="B65" s="33" t="s">
        <v>499</v>
      </c>
      <c r="C65" s="23" t="s">
        <v>500</v>
      </c>
      <c r="D65" s="32" t="s">
        <v>164</v>
      </c>
      <c r="E65" s="23" t="s">
        <v>501</v>
      </c>
      <c r="F65" s="19" t="s">
        <v>32</v>
      </c>
      <c r="G65" s="19" t="s">
        <v>502</v>
      </c>
      <c r="H65" s="29">
        <v>20</v>
      </c>
      <c r="I65" s="29">
        <v>20</v>
      </c>
      <c r="J65" s="32">
        <v>20</v>
      </c>
      <c r="K65" s="32"/>
      <c r="L65" s="39"/>
      <c r="M65" s="39"/>
      <c r="N65" s="39"/>
      <c r="O65" s="39"/>
      <c r="P65" s="39"/>
      <c r="Q65" s="19"/>
      <c r="R65" s="19" t="s">
        <v>503</v>
      </c>
      <c r="S65" s="19" t="s">
        <v>493</v>
      </c>
      <c r="T65" s="39"/>
      <c r="U65" s="45" t="s">
        <v>334</v>
      </c>
      <c r="V65" s="44"/>
      <c r="W65" s="44"/>
      <c r="X65" s="44"/>
      <c r="Y65" s="44"/>
      <c r="Z65" s="44"/>
      <c r="AA65" s="44"/>
      <c r="AB65" s="44"/>
      <c r="AC65" s="44"/>
      <c r="AD65" s="44"/>
      <c r="AE65" s="44"/>
    </row>
    <row r="66" ht="145" customHeight="1" spans="1:31">
      <c r="A66" s="22">
        <v>60</v>
      </c>
      <c r="B66" s="37" t="s">
        <v>504</v>
      </c>
      <c r="C66" s="23" t="s">
        <v>505</v>
      </c>
      <c r="D66" s="32" t="s">
        <v>164</v>
      </c>
      <c r="E66" s="23" t="s">
        <v>506</v>
      </c>
      <c r="F66" s="19" t="s">
        <v>149</v>
      </c>
      <c r="G66" s="19" t="s">
        <v>150</v>
      </c>
      <c r="H66" s="29">
        <v>520</v>
      </c>
      <c r="I66" s="29">
        <v>520</v>
      </c>
      <c r="J66" s="32">
        <v>520</v>
      </c>
      <c r="K66" s="32"/>
      <c r="L66" s="39"/>
      <c r="M66" s="39"/>
      <c r="N66" s="39"/>
      <c r="O66" s="39"/>
      <c r="P66" s="39"/>
      <c r="Q66" s="19"/>
      <c r="R66" s="19" t="s">
        <v>507</v>
      </c>
      <c r="S66" s="19" t="s">
        <v>493</v>
      </c>
      <c r="T66" s="39"/>
      <c r="U66" s="45" t="s">
        <v>334</v>
      </c>
      <c r="V66" s="44"/>
      <c r="W66" s="44"/>
      <c r="X66" s="44"/>
      <c r="Y66" s="44"/>
      <c r="Z66" s="44"/>
      <c r="AA66" s="44"/>
      <c r="AB66" s="44"/>
      <c r="AC66" s="44"/>
      <c r="AD66" s="44"/>
      <c r="AE66" s="44"/>
    </row>
    <row r="67" ht="145" customHeight="1" spans="1:31">
      <c r="A67" s="22">
        <v>61</v>
      </c>
      <c r="B67" s="33" t="s">
        <v>508</v>
      </c>
      <c r="C67" s="23" t="s">
        <v>509</v>
      </c>
      <c r="D67" s="32" t="s">
        <v>164</v>
      </c>
      <c r="E67" s="23" t="s">
        <v>510</v>
      </c>
      <c r="F67" s="19" t="s">
        <v>149</v>
      </c>
      <c r="G67" s="19" t="s">
        <v>511</v>
      </c>
      <c r="H67" s="29">
        <v>20</v>
      </c>
      <c r="I67" s="29">
        <v>20</v>
      </c>
      <c r="J67" s="32">
        <v>20</v>
      </c>
      <c r="K67" s="32"/>
      <c r="L67" s="39"/>
      <c r="M67" s="39"/>
      <c r="N67" s="39"/>
      <c r="O67" s="39"/>
      <c r="P67" s="39"/>
      <c r="Q67" s="19"/>
      <c r="R67" s="19" t="s">
        <v>512</v>
      </c>
      <c r="S67" s="19" t="s">
        <v>493</v>
      </c>
      <c r="T67" s="39"/>
      <c r="U67" s="45" t="s">
        <v>334</v>
      </c>
      <c r="V67" s="44"/>
      <c r="W67" s="44"/>
      <c r="X67" s="44"/>
      <c r="Y67" s="44"/>
      <c r="Z67" s="44"/>
      <c r="AA67" s="44"/>
      <c r="AB67" s="44"/>
      <c r="AC67" s="44"/>
      <c r="AD67" s="44"/>
      <c r="AE67" s="44"/>
    </row>
    <row r="68" ht="145" customHeight="1" spans="1:31">
      <c r="A68" s="22">
        <v>62</v>
      </c>
      <c r="B68" s="33" t="s">
        <v>513</v>
      </c>
      <c r="C68" s="23" t="s">
        <v>514</v>
      </c>
      <c r="D68" s="32" t="s">
        <v>164</v>
      </c>
      <c r="E68" s="23" t="s">
        <v>515</v>
      </c>
      <c r="F68" s="19" t="s">
        <v>149</v>
      </c>
      <c r="G68" s="19" t="s">
        <v>516</v>
      </c>
      <c r="H68" s="29">
        <v>20</v>
      </c>
      <c r="I68" s="29">
        <v>20</v>
      </c>
      <c r="J68" s="32">
        <v>20</v>
      </c>
      <c r="K68" s="32"/>
      <c r="L68" s="39"/>
      <c r="M68" s="39"/>
      <c r="N68" s="39"/>
      <c r="O68" s="39"/>
      <c r="P68" s="39"/>
      <c r="Q68" s="19"/>
      <c r="R68" s="19" t="s">
        <v>517</v>
      </c>
      <c r="S68" s="19" t="s">
        <v>493</v>
      </c>
      <c r="T68" s="39"/>
      <c r="U68" s="45" t="s">
        <v>334</v>
      </c>
      <c r="V68" s="44"/>
      <c r="W68" s="44"/>
      <c r="X68" s="44"/>
      <c r="Y68" s="44"/>
      <c r="Z68" s="44"/>
      <c r="AA68" s="44"/>
      <c r="AB68" s="44"/>
      <c r="AC68" s="44"/>
      <c r="AD68" s="44"/>
      <c r="AE68" s="44"/>
    </row>
    <row r="69" ht="145" customHeight="1" spans="1:31">
      <c r="A69" s="22">
        <v>63</v>
      </c>
      <c r="B69" s="33" t="s">
        <v>518</v>
      </c>
      <c r="C69" s="35" t="s">
        <v>519</v>
      </c>
      <c r="D69" s="19" t="s">
        <v>164</v>
      </c>
      <c r="E69" s="23" t="s">
        <v>520</v>
      </c>
      <c r="F69" s="19" t="s">
        <v>40</v>
      </c>
      <c r="G69" s="19" t="s">
        <v>190</v>
      </c>
      <c r="H69" s="29">
        <v>186</v>
      </c>
      <c r="I69" s="29">
        <v>186</v>
      </c>
      <c r="J69" s="36">
        <v>130</v>
      </c>
      <c r="K69" s="36"/>
      <c r="L69" s="19">
        <v>20</v>
      </c>
      <c r="M69" s="19"/>
      <c r="N69" s="39"/>
      <c r="O69" s="39"/>
      <c r="P69" s="39">
        <v>36</v>
      </c>
      <c r="Q69" s="19"/>
      <c r="R69" s="19" t="s">
        <v>521</v>
      </c>
      <c r="S69" s="19" t="s">
        <v>50</v>
      </c>
      <c r="T69" s="39">
        <v>56</v>
      </c>
      <c r="U69" s="19" t="s">
        <v>346</v>
      </c>
      <c r="V69" s="44">
        <f>W69+AE69</f>
        <v>56</v>
      </c>
      <c r="W69" s="44">
        <f>X69+Y69+Z69+AA69+AB69+AC69+AD69</f>
        <v>56</v>
      </c>
      <c r="X69" s="44"/>
      <c r="Y69" s="44"/>
      <c r="Z69" s="44">
        <v>20</v>
      </c>
      <c r="AA69" s="44"/>
      <c r="AB69" s="44"/>
      <c r="AC69" s="44"/>
      <c r="AD69" s="44">
        <v>36</v>
      </c>
      <c r="AE69" s="44"/>
    </row>
    <row r="70" ht="145" customHeight="1" spans="1:31">
      <c r="A70" s="22">
        <v>64</v>
      </c>
      <c r="B70" s="33" t="s">
        <v>522</v>
      </c>
      <c r="C70" s="23" t="s">
        <v>523</v>
      </c>
      <c r="D70" s="19" t="s">
        <v>164</v>
      </c>
      <c r="E70" s="23" t="s">
        <v>524</v>
      </c>
      <c r="F70" s="19" t="s">
        <v>61</v>
      </c>
      <c r="G70" s="19" t="s">
        <v>196</v>
      </c>
      <c r="H70" s="29">
        <v>80</v>
      </c>
      <c r="I70" s="29">
        <v>80</v>
      </c>
      <c r="J70" s="36">
        <v>80</v>
      </c>
      <c r="K70" s="36"/>
      <c r="L70" s="39"/>
      <c r="M70" s="39"/>
      <c r="N70" s="39"/>
      <c r="O70" s="39"/>
      <c r="P70" s="39"/>
      <c r="Q70" s="19"/>
      <c r="R70" s="26" t="s">
        <v>525</v>
      </c>
      <c r="S70" s="19" t="s">
        <v>50</v>
      </c>
      <c r="T70" s="39"/>
      <c r="U70" s="45" t="s">
        <v>334</v>
      </c>
      <c r="V70" s="44"/>
      <c r="W70" s="44"/>
      <c r="X70" s="44"/>
      <c r="Y70" s="44"/>
      <c r="Z70" s="44"/>
      <c r="AA70" s="44"/>
      <c r="AB70" s="44"/>
      <c r="AC70" s="44"/>
      <c r="AD70" s="44"/>
      <c r="AE70" s="44"/>
    </row>
    <row r="71" ht="145" customHeight="1" spans="1:31">
      <c r="A71" s="22">
        <v>65</v>
      </c>
      <c r="B71" s="33" t="s">
        <v>526</v>
      </c>
      <c r="C71" s="23" t="s">
        <v>527</v>
      </c>
      <c r="D71" s="19" t="s">
        <v>164</v>
      </c>
      <c r="E71" s="23" t="s">
        <v>528</v>
      </c>
      <c r="F71" s="19" t="s">
        <v>149</v>
      </c>
      <c r="G71" s="19" t="s">
        <v>529</v>
      </c>
      <c r="H71" s="29">
        <v>50</v>
      </c>
      <c r="I71" s="29">
        <v>50</v>
      </c>
      <c r="J71" s="39"/>
      <c r="K71" s="39"/>
      <c r="L71" s="36">
        <v>50</v>
      </c>
      <c r="M71" s="36"/>
      <c r="N71" s="39"/>
      <c r="O71" s="39"/>
      <c r="P71" s="39"/>
      <c r="Q71" s="19"/>
      <c r="R71" s="26" t="s">
        <v>530</v>
      </c>
      <c r="S71" s="19" t="s">
        <v>202</v>
      </c>
      <c r="T71" s="39"/>
      <c r="U71" s="45" t="s">
        <v>334</v>
      </c>
      <c r="V71" s="44"/>
      <c r="W71" s="44"/>
      <c r="X71" s="44"/>
      <c r="Y71" s="44"/>
      <c r="Z71" s="44"/>
      <c r="AA71" s="44"/>
      <c r="AB71" s="44"/>
      <c r="AC71" s="44"/>
      <c r="AD71" s="44"/>
      <c r="AE71" s="44"/>
    </row>
    <row r="72" ht="145" customHeight="1" spans="1:31">
      <c r="A72" s="22">
        <v>66</v>
      </c>
      <c r="B72" s="28" t="s">
        <v>531</v>
      </c>
      <c r="C72" s="23" t="s">
        <v>532</v>
      </c>
      <c r="D72" s="32" t="s">
        <v>164</v>
      </c>
      <c r="E72" s="23" t="s">
        <v>533</v>
      </c>
      <c r="F72" s="19" t="s">
        <v>40</v>
      </c>
      <c r="G72" s="19" t="s">
        <v>534</v>
      </c>
      <c r="H72" s="29">
        <v>380</v>
      </c>
      <c r="I72" s="29">
        <v>380</v>
      </c>
      <c r="J72" s="36">
        <v>380</v>
      </c>
      <c r="K72" s="36"/>
      <c r="L72" s="39"/>
      <c r="M72" s="39"/>
      <c r="N72" s="39"/>
      <c r="O72" s="39"/>
      <c r="P72" s="39"/>
      <c r="Q72" s="19"/>
      <c r="R72" s="19" t="s">
        <v>80</v>
      </c>
      <c r="S72" s="19" t="s">
        <v>535</v>
      </c>
      <c r="T72" s="39"/>
      <c r="U72" s="45" t="s">
        <v>334</v>
      </c>
      <c r="V72" s="44"/>
      <c r="W72" s="44"/>
      <c r="X72" s="44"/>
      <c r="Y72" s="44"/>
      <c r="Z72" s="44"/>
      <c r="AA72" s="44"/>
      <c r="AB72" s="44"/>
      <c r="AC72" s="44"/>
      <c r="AD72" s="44"/>
      <c r="AE72" s="44"/>
    </row>
    <row r="73" ht="145" customHeight="1" spans="1:31">
      <c r="A73" s="22">
        <v>67</v>
      </c>
      <c r="B73" s="23" t="s">
        <v>536</v>
      </c>
      <c r="C73" s="23" t="s">
        <v>537</v>
      </c>
      <c r="D73" s="32" t="s">
        <v>164</v>
      </c>
      <c r="E73" s="23" t="s">
        <v>538</v>
      </c>
      <c r="F73" s="19" t="s">
        <v>149</v>
      </c>
      <c r="G73" s="19" t="s">
        <v>150</v>
      </c>
      <c r="H73" s="29">
        <v>110</v>
      </c>
      <c r="I73" s="29">
        <v>100</v>
      </c>
      <c r="J73" s="39"/>
      <c r="K73" s="39"/>
      <c r="L73" s="32">
        <v>100</v>
      </c>
      <c r="M73" s="32"/>
      <c r="N73" s="39"/>
      <c r="O73" s="39"/>
      <c r="P73" s="39"/>
      <c r="Q73" s="19">
        <v>10</v>
      </c>
      <c r="R73" s="19" t="s">
        <v>151</v>
      </c>
      <c r="S73" s="32" t="s">
        <v>224</v>
      </c>
      <c r="T73" s="39">
        <v>10</v>
      </c>
      <c r="U73" s="19" t="s">
        <v>346</v>
      </c>
      <c r="V73" s="44">
        <f>W73+AE73</f>
        <v>10</v>
      </c>
      <c r="W73" s="44">
        <f>X73+Y73+Z73+AA73+AB73+AC73+AD73</f>
        <v>0</v>
      </c>
      <c r="X73" s="44"/>
      <c r="Y73" s="44"/>
      <c r="Z73" s="44"/>
      <c r="AA73" s="44"/>
      <c r="AB73" s="44"/>
      <c r="AC73" s="44"/>
      <c r="AD73" s="44"/>
      <c r="AE73" s="44">
        <v>10</v>
      </c>
    </row>
    <row r="74" ht="145" customHeight="1" spans="1:31">
      <c r="A74" s="22">
        <v>68</v>
      </c>
      <c r="B74" s="23" t="s">
        <v>539</v>
      </c>
      <c r="C74" s="34" t="s">
        <v>540</v>
      </c>
      <c r="D74" s="19" t="s">
        <v>164</v>
      </c>
      <c r="E74" s="34" t="s">
        <v>541</v>
      </c>
      <c r="F74" s="19" t="s">
        <v>61</v>
      </c>
      <c r="G74" s="19" t="s">
        <v>542</v>
      </c>
      <c r="H74" s="29">
        <v>260</v>
      </c>
      <c r="I74" s="29">
        <v>250</v>
      </c>
      <c r="J74" s="39">
        <v>42.802</v>
      </c>
      <c r="K74" s="39"/>
      <c r="L74" s="53"/>
      <c r="M74" s="53">
        <v>24.678</v>
      </c>
      <c r="N74" s="39"/>
      <c r="O74" s="39"/>
      <c r="P74" s="36">
        <v>182.52</v>
      </c>
      <c r="Q74" s="39">
        <v>10</v>
      </c>
      <c r="R74" s="19" t="s">
        <v>61</v>
      </c>
      <c r="S74" s="19" t="s">
        <v>50</v>
      </c>
      <c r="T74" s="39">
        <v>0</v>
      </c>
      <c r="U74" s="19" t="s">
        <v>346</v>
      </c>
      <c r="V74" s="44"/>
      <c r="W74" s="44"/>
      <c r="X74" s="44"/>
      <c r="Y74" s="44"/>
      <c r="Z74" s="44"/>
      <c r="AA74" s="44"/>
      <c r="AB74" s="44"/>
      <c r="AC74" s="44"/>
      <c r="AD74" s="44"/>
      <c r="AE74" s="44"/>
    </row>
    <row r="75" ht="145" customHeight="1" spans="1:31">
      <c r="A75" s="22">
        <v>69</v>
      </c>
      <c r="B75" s="23" t="s">
        <v>543</v>
      </c>
      <c r="C75" s="23" t="s">
        <v>544</v>
      </c>
      <c r="D75" s="19" t="s">
        <v>164</v>
      </c>
      <c r="E75" s="23" t="s">
        <v>545</v>
      </c>
      <c r="F75" s="19" t="s">
        <v>149</v>
      </c>
      <c r="G75" s="19" t="s">
        <v>288</v>
      </c>
      <c r="H75" s="29">
        <v>223</v>
      </c>
      <c r="I75" s="29">
        <v>211</v>
      </c>
      <c r="J75" s="19"/>
      <c r="K75" s="19"/>
      <c r="L75" s="19">
        <v>138</v>
      </c>
      <c r="M75" s="19">
        <v>73</v>
      </c>
      <c r="N75" s="34"/>
      <c r="O75" s="34"/>
      <c r="P75" s="19"/>
      <c r="Q75" s="54">
        <v>12</v>
      </c>
      <c r="R75" s="19" t="s">
        <v>289</v>
      </c>
      <c r="S75" s="19" t="s">
        <v>69</v>
      </c>
      <c r="T75" s="19">
        <v>0</v>
      </c>
      <c r="U75" s="19" t="s">
        <v>334</v>
      </c>
      <c r="V75" s="44"/>
      <c r="W75" s="44"/>
      <c r="X75" s="44"/>
      <c r="Y75" s="44"/>
      <c r="Z75" s="44"/>
      <c r="AA75" s="44"/>
      <c r="AB75" s="44"/>
      <c r="AC75" s="44"/>
      <c r="AD75" s="44"/>
      <c r="AE75" s="44"/>
    </row>
    <row r="76" ht="145" customHeight="1" spans="1:31">
      <c r="A76" s="22">
        <v>70</v>
      </c>
      <c r="B76" s="19" t="s">
        <v>51</v>
      </c>
      <c r="C76" s="23" t="s">
        <v>52</v>
      </c>
      <c r="D76" s="19" t="s">
        <v>53</v>
      </c>
      <c r="E76" s="23" t="s">
        <v>54</v>
      </c>
      <c r="F76" s="19" t="s">
        <v>55</v>
      </c>
      <c r="G76" s="19" t="s">
        <v>56</v>
      </c>
      <c r="H76" s="39">
        <v>32</v>
      </c>
      <c r="I76" s="39"/>
      <c r="J76" s="39"/>
      <c r="K76" s="39"/>
      <c r="L76" s="39"/>
      <c r="M76" s="39"/>
      <c r="N76" s="39"/>
      <c r="O76" s="39"/>
      <c r="P76" s="39"/>
      <c r="Q76" s="39">
        <v>32</v>
      </c>
      <c r="R76" s="39" t="s">
        <v>55</v>
      </c>
      <c r="S76" s="19" t="s">
        <v>57</v>
      </c>
      <c r="T76" s="39"/>
      <c r="U76" s="19" t="s">
        <v>239</v>
      </c>
      <c r="V76" s="44"/>
      <c r="W76" s="44"/>
      <c r="X76" s="44"/>
      <c r="Y76" s="44"/>
      <c r="Z76" s="44"/>
      <c r="AA76" s="44"/>
      <c r="AB76" s="44"/>
      <c r="AC76" s="44"/>
      <c r="AD76" s="44"/>
      <c r="AE76" s="44"/>
    </row>
    <row r="77" ht="145" customHeight="1" spans="1:31">
      <c r="A77" s="22">
        <v>71</v>
      </c>
      <c r="B77" s="23" t="s">
        <v>58</v>
      </c>
      <c r="C77" s="23" t="s">
        <v>59</v>
      </c>
      <c r="D77" s="19" t="s">
        <v>45</v>
      </c>
      <c r="E77" s="23" t="s">
        <v>60</v>
      </c>
      <c r="F77" s="19" t="s">
        <v>61</v>
      </c>
      <c r="G77" s="19" t="s">
        <v>62</v>
      </c>
      <c r="H77" s="39">
        <v>80</v>
      </c>
      <c r="I77" s="29"/>
      <c r="J77" s="39"/>
      <c r="K77" s="39"/>
      <c r="L77" s="47"/>
      <c r="M77" s="47"/>
      <c r="N77" s="39"/>
      <c r="O77" s="39"/>
      <c r="P77" s="39"/>
      <c r="Q77" s="39">
        <v>80</v>
      </c>
      <c r="R77" s="39" t="s">
        <v>61</v>
      </c>
      <c r="S77" s="19" t="s">
        <v>57</v>
      </c>
      <c r="T77" s="39"/>
      <c r="U77" s="19" t="s">
        <v>239</v>
      </c>
      <c r="V77" s="44"/>
      <c r="W77" s="44"/>
      <c r="X77" s="44"/>
      <c r="Y77" s="44"/>
      <c r="Z77" s="44"/>
      <c r="AA77" s="44"/>
      <c r="AB77" s="44"/>
      <c r="AC77" s="44"/>
      <c r="AD77" s="44"/>
      <c r="AE77" s="44"/>
    </row>
    <row r="78" ht="145" customHeight="1" spans="1:31">
      <c r="A78" s="22">
        <v>72</v>
      </c>
      <c r="B78" s="19" t="s">
        <v>63</v>
      </c>
      <c r="C78" s="23" t="s">
        <v>64</v>
      </c>
      <c r="D78" s="23" t="s">
        <v>65</v>
      </c>
      <c r="E78" s="23" t="s">
        <v>66</v>
      </c>
      <c r="F78" s="19" t="s">
        <v>47</v>
      </c>
      <c r="G78" s="19" t="s">
        <v>67</v>
      </c>
      <c r="H78" s="19">
        <v>30</v>
      </c>
      <c r="I78" s="19">
        <v>30</v>
      </c>
      <c r="J78" s="19">
        <v>30</v>
      </c>
      <c r="K78" s="19"/>
      <c r="L78" s="47"/>
      <c r="M78" s="47"/>
      <c r="N78" s="39"/>
      <c r="O78" s="39"/>
      <c r="P78" s="39"/>
      <c r="Q78" s="19"/>
      <c r="R78" s="19" t="s">
        <v>68</v>
      </c>
      <c r="S78" s="19" t="s">
        <v>69</v>
      </c>
      <c r="T78" s="19"/>
      <c r="U78" s="19" t="s">
        <v>239</v>
      </c>
      <c r="V78" s="44"/>
      <c r="W78" s="44"/>
      <c r="X78" s="44"/>
      <c r="Y78" s="44"/>
      <c r="Z78" s="44"/>
      <c r="AA78" s="44"/>
      <c r="AB78" s="44"/>
      <c r="AC78" s="44"/>
      <c r="AD78" s="44"/>
      <c r="AE78" s="44"/>
    </row>
    <row r="79" ht="145" customHeight="1" spans="1:31">
      <c r="A79" s="22">
        <v>73</v>
      </c>
      <c r="B79" s="19" t="s">
        <v>70</v>
      </c>
      <c r="C79" s="23" t="s">
        <v>71</v>
      </c>
      <c r="D79" s="23" t="s">
        <v>45</v>
      </c>
      <c r="E79" s="23" t="s">
        <v>72</v>
      </c>
      <c r="F79" s="19" t="s">
        <v>47</v>
      </c>
      <c r="G79" s="19" t="s">
        <v>73</v>
      </c>
      <c r="H79" s="19">
        <v>90</v>
      </c>
      <c r="I79" s="19">
        <v>90</v>
      </c>
      <c r="J79" s="19">
        <v>90</v>
      </c>
      <c r="K79" s="19"/>
      <c r="L79" s="47"/>
      <c r="M79" s="47"/>
      <c r="N79" s="39"/>
      <c r="O79" s="39"/>
      <c r="P79" s="39"/>
      <c r="Q79" s="19"/>
      <c r="R79" s="19" t="s">
        <v>74</v>
      </c>
      <c r="S79" s="19" t="s">
        <v>69</v>
      </c>
      <c r="T79" s="19"/>
      <c r="U79" s="19" t="s">
        <v>239</v>
      </c>
      <c r="V79" s="44"/>
      <c r="W79" s="44"/>
      <c r="X79" s="44"/>
      <c r="Y79" s="44"/>
      <c r="Z79" s="44"/>
      <c r="AA79" s="44"/>
      <c r="AB79" s="44"/>
      <c r="AC79" s="44"/>
      <c r="AD79" s="44"/>
      <c r="AE79" s="44"/>
    </row>
    <row r="80" ht="129" customHeight="1" spans="1:31">
      <c r="A80" s="22">
        <v>74</v>
      </c>
      <c r="B80" s="19" t="s">
        <v>75</v>
      </c>
      <c r="C80" s="23" t="s">
        <v>76</v>
      </c>
      <c r="D80" s="19" t="s">
        <v>38</v>
      </c>
      <c r="E80" s="23" t="s">
        <v>77</v>
      </c>
      <c r="F80" s="19" t="s">
        <v>78</v>
      </c>
      <c r="G80" s="19" t="s">
        <v>79</v>
      </c>
      <c r="H80" s="19">
        <v>40</v>
      </c>
      <c r="I80" s="19"/>
      <c r="J80" s="19"/>
      <c r="K80" s="19"/>
      <c r="L80" s="47"/>
      <c r="M80" s="47"/>
      <c r="N80" s="39"/>
      <c r="O80" s="39"/>
      <c r="P80" s="39"/>
      <c r="Q80" s="19">
        <v>40</v>
      </c>
      <c r="R80" s="19" t="s">
        <v>80</v>
      </c>
      <c r="S80" s="19" t="s">
        <v>81</v>
      </c>
      <c r="T80" s="19"/>
      <c r="U80" s="19" t="s">
        <v>239</v>
      </c>
      <c r="V80" s="44"/>
      <c r="W80" s="44"/>
      <c r="X80" s="44"/>
      <c r="Y80" s="44"/>
      <c r="Z80" s="44"/>
      <c r="AA80" s="44"/>
      <c r="AB80" s="44"/>
      <c r="AC80" s="44"/>
      <c r="AD80" s="44"/>
      <c r="AE80" s="44"/>
    </row>
    <row r="81" ht="145" customHeight="1" spans="1:31">
      <c r="A81" s="22">
        <v>75</v>
      </c>
      <c r="B81" s="19" t="s">
        <v>82</v>
      </c>
      <c r="C81" s="23" t="s">
        <v>546</v>
      </c>
      <c r="D81" s="19" t="s">
        <v>38</v>
      </c>
      <c r="E81" s="23" t="s">
        <v>84</v>
      </c>
      <c r="F81" s="19" t="s">
        <v>85</v>
      </c>
      <c r="G81" s="19"/>
      <c r="H81" s="19">
        <v>100</v>
      </c>
      <c r="I81" s="29"/>
      <c r="J81" s="39"/>
      <c r="K81" s="39"/>
      <c r="L81" s="47"/>
      <c r="M81" s="47"/>
      <c r="N81" s="39"/>
      <c r="O81" s="39"/>
      <c r="P81" s="39"/>
      <c r="Q81" s="19">
        <v>100</v>
      </c>
      <c r="R81" s="19" t="s">
        <v>80</v>
      </c>
      <c r="S81" s="19" t="s">
        <v>81</v>
      </c>
      <c r="T81" s="19"/>
      <c r="U81" s="19" t="s">
        <v>239</v>
      </c>
      <c r="V81" s="44"/>
      <c r="W81" s="44"/>
      <c r="X81" s="44"/>
      <c r="Y81" s="44"/>
      <c r="Z81" s="44"/>
      <c r="AA81" s="44"/>
      <c r="AB81" s="44"/>
      <c r="AC81" s="44"/>
      <c r="AD81" s="44"/>
      <c r="AE81" s="44"/>
    </row>
    <row r="82" ht="114" customHeight="1" spans="1:31">
      <c r="A82" s="22">
        <v>76</v>
      </c>
      <c r="B82" s="19" t="s">
        <v>86</v>
      </c>
      <c r="C82" s="23" t="s">
        <v>87</v>
      </c>
      <c r="D82" s="19" t="s">
        <v>88</v>
      </c>
      <c r="E82" s="23" t="s">
        <v>89</v>
      </c>
      <c r="F82" s="19" t="s">
        <v>85</v>
      </c>
      <c r="G82" s="19"/>
      <c r="H82" s="19">
        <v>40</v>
      </c>
      <c r="I82" s="29"/>
      <c r="J82" s="39"/>
      <c r="K82" s="39"/>
      <c r="L82" s="47"/>
      <c r="M82" s="47"/>
      <c r="N82" s="39"/>
      <c r="O82" s="39"/>
      <c r="P82" s="39"/>
      <c r="Q82" s="19">
        <v>40</v>
      </c>
      <c r="R82" s="19" t="s">
        <v>80</v>
      </c>
      <c r="S82" s="19" t="s">
        <v>81</v>
      </c>
      <c r="T82" s="19"/>
      <c r="U82" s="19" t="s">
        <v>239</v>
      </c>
      <c r="V82" s="44"/>
      <c r="W82" s="44"/>
      <c r="X82" s="44"/>
      <c r="Y82" s="44"/>
      <c r="Z82" s="44"/>
      <c r="AA82" s="44"/>
      <c r="AB82" s="44"/>
      <c r="AC82" s="44"/>
      <c r="AD82" s="44"/>
      <c r="AE82" s="44"/>
    </row>
    <row r="83" ht="129" customHeight="1" spans="1:31">
      <c r="A83" s="22">
        <v>77</v>
      </c>
      <c r="B83" s="23" t="s">
        <v>547</v>
      </c>
      <c r="C83" s="23" t="s">
        <v>548</v>
      </c>
      <c r="D83" s="19" t="s">
        <v>164</v>
      </c>
      <c r="E83" s="23" t="s">
        <v>549</v>
      </c>
      <c r="F83" s="19" t="s">
        <v>55</v>
      </c>
      <c r="G83" s="19" t="s">
        <v>550</v>
      </c>
      <c r="H83" s="29">
        <v>50</v>
      </c>
      <c r="I83" s="29">
        <v>50</v>
      </c>
      <c r="J83" s="39"/>
      <c r="K83" s="39"/>
      <c r="L83" s="36">
        <v>50</v>
      </c>
      <c r="M83" s="36"/>
      <c r="N83" s="39"/>
      <c r="O83" s="39"/>
      <c r="P83" s="39"/>
      <c r="Q83" s="19"/>
      <c r="R83" s="19" t="s">
        <v>551</v>
      </c>
      <c r="S83" s="19" t="s">
        <v>69</v>
      </c>
      <c r="T83" s="39"/>
      <c r="U83" s="39" t="s">
        <v>334</v>
      </c>
      <c r="V83" s="44"/>
      <c r="W83" s="44"/>
      <c r="X83" s="44"/>
      <c r="Y83" s="44"/>
      <c r="Z83" s="44"/>
      <c r="AA83" s="44"/>
      <c r="AB83" s="44"/>
      <c r="AC83" s="44"/>
      <c r="AD83" s="44"/>
      <c r="AE83" s="44"/>
    </row>
    <row r="84" ht="129" customHeight="1" spans="1:31">
      <c r="A84" s="22">
        <v>78</v>
      </c>
      <c r="B84" s="28" t="s">
        <v>552</v>
      </c>
      <c r="C84" s="23" t="s">
        <v>553</v>
      </c>
      <c r="D84" s="19" t="s">
        <v>164</v>
      </c>
      <c r="E84" s="23" t="s">
        <v>554</v>
      </c>
      <c r="F84" s="19" t="s">
        <v>32</v>
      </c>
      <c r="G84" s="19" t="s">
        <v>555</v>
      </c>
      <c r="H84" s="29">
        <v>40</v>
      </c>
      <c r="I84" s="29">
        <v>40</v>
      </c>
      <c r="J84" s="36">
        <v>40</v>
      </c>
      <c r="K84" s="36"/>
      <c r="L84" s="39"/>
      <c r="M84" s="39"/>
      <c r="N84" s="39"/>
      <c r="O84" s="39"/>
      <c r="P84" s="39"/>
      <c r="Q84" s="19"/>
      <c r="R84" s="19" t="s">
        <v>556</v>
      </c>
      <c r="S84" s="19" t="s">
        <v>69</v>
      </c>
      <c r="T84" s="39"/>
      <c r="U84" s="39" t="s">
        <v>334</v>
      </c>
      <c r="V84" s="44"/>
      <c r="W84" s="44"/>
      <c r="X84" s="44"/>
      <c r="Y84" s="44"/>
      <c r="Z84" s="44"/>
      <c r="AA84" s="44"/>
      <c r="AB84" s="44"/>
      <c r="AC84" s="44"/>
      <c r="AD84" s="44"/>
      <c r="AE84" s="44"/>
    </row>
    <row r="85" ht="129" customHeight="1" spans="1:31">
      <c r="A85" s="22">
        <v>79</v>
      </c>
      <c r="B85" s="23" t="s">
        <v>557</v>
      </c>
      <c r="C85" s="23" t="s">
        <v>558</v>
      </c>
      <c r="D85" s="19" t="s">
        <v>164</v>
      </c>
      <c r="E85" s="23" t="s">
        <v>559</v>
      </c>
      <c r="F85" s="19" t="s">
        <v>139</v>
      </c>
      <c r="G85" s="19" t="s">
        <v>560</v>
      </c>
      <c r="H85" s="29">
        <v>60</v>
      </c>
      <c r="I85" s="29">
        <v>60</v>
      </c>
      <c r="J85" s="39"/>
      <c r="K85" s="39"/>
      <c r="L85" s="36">
        <v>60</v>
      </c>
      <c r="M85" s="36"/>
      <c r="N85" s="39"/>
      <c r="O85" s="39"/>
      <c r="P85" s="39"/>
      <c r="Q85" s="19"/>
      <c r="R85" s="19" t="s">
        <v>561</v>
      </c>
      <c r="S85" s="19" t="s">
        <v>69</v>
      </c>
      <c r="T85" s="39"/>
      <c r="U85" s="39" t="s">
        <v>334</v>
      </c>
      <c r="V85" s="44"/>
      <c r="W85" s="44"/>
      <c r="X85" s="44"/>
      <c r="Y85" s="44"/>
      <c r="Z85" s="44"/>
      <c r="AA85" s="44"/>
      <c r="AB85" s="44"/>
      <c r="AC85" s="44"/>
      <c r="AD85" s="44"/>
      <c r="AE85" s="44"/>
    </row>
    <row r="86" ht="129" customHeight="1" spans="1:31">
      <c r="A86" s="22">
        <v>80</v>
      </c>
      <c r="B86" s="23" t="s">
        <v>562</v>
      </c>
      <c r="C86" s="23" t="s">
        <v>563</v>
      </c>
      <c r="D86" s="19" t="s">
        <v>164</v>
      </c>
      <c r="E86" s="23" t="s">
        <v>564</v>
      </c>
      <c r="F86" s="19" t="s">
        <v>61</v>
      </c>
      <c r="G86" s="19" t="s">
        <v>278</v>
      </c>
      <c r="H86" s="29">
        <v>50</v>
      </c>
      <c r="I86" s="29">
        <v>50</v>
      </c>
      <c r="J86" s="32">
        <v>50</v>
      </c>
      <c r="K86" s="32"/>
      <c r="L86" s="39"/>
      <c r="M86" s="39"/>
      <c r="N86" s="39"/>
      <c r="O86" s="39"/>
      <c r="P86" s="39"/>
      <c r="Q86" s="19"/>
      <c r="R86" s="19" t="s">
        <v>279</v>
      </c>
      <c r="S86" s="19" t="s">
        <v>565</v>
      </c>
      <c r="T86" s="39"/>
      <c r="U86" s="39" t="s">
        <v>334</v>
      </c>
      <c r="V86" s="44"/>
      <c r="W86" s="44"/>
      <c r="X86" s="44"/>
      <c r="Y86" s="44"/>
      <c r="Z86" s="44"/>
      <c r="AA86" s="44"/>
      <c r="AB86" s="44"/>
      <c r="AC86" s="44"/>
      <c r="AD86" s="44"/>
      <c r="AE86" s="44"/>
    </row>
    <row r="87" ht="129" customHeight="1" spans="1:31">
      <c r="A87" s="22">
        <v>81</v>
      </c>
      <c r="B87" s="37" t="s">
        <v>566</v>
      </c>
      <c r="C87" s="28" t="s">
        <v>567</v>
      </c>
      <c r="D87" s="32" t="s">
        <v>164</v>
      </c>
      <c r="E87" s="23" t="s">
        <v>568</v>
      </c>
      <c r="F87" s="19" t="s">
        <v>166</v>
      </c>
      <c r="G87" s="19" t="s">
        <v>569</v>
      </c>
      <c r="H87" s="29">
        <v>60</v>
      </c>
      <c r="I87" s="29">
        <v>60</v>
      </c>
      <c r="J87" s="36">
        <v>60</v>
      </c>
      <c r="K87" s="36"/>
      <c r="L87" s="39"/>
      <c r="M87" s="39"/>
      <c r="N87" s="39"/>
      <c r="O87" s="39"/>
      <c r="P87" s="39"/>
      <c r="Q87" s="19"/>
      <c r="R87" s="19" t="s">
        <v>570</v>
      </c>
      <c r="S87" s="19" t="s">
        <v>482</v>
      </c>
      <c r="T87" s="39"/>
      <c r="U87" s="39" t="s">
        <v>334</v>
      </c>
      <c r="V87" s="44"/>
      <c r="W87" s="44"/>
      <c r="X87" s="44"/>
      <c r="Y87" s="44"/>
      <c r="Z87" s="44"/>
      <c r="AA87" s="44"/>
      <c r="AB87" s="44"/>
      <c r="AC87" s="44"/>
      <c r="AD87" s="44"/>
      <c r="AE87" s="44"/>
    </row>
    <row r="88" ht="129" customHeight="1" spans="1:31">
      <c r="A88" s="22">
        <v>82</v>
      </c>
      <c r="B88" s="37" t="s">
        <v>571</v>
      </c>
      <c r="C88" s="23" t="s">
        <v>572</v>
      </c>
      <c r="D88" s="19" t="s">
        <v>164</v>
      </c>
      <c r="E88" s="23" t="s">
        <v>573</v>
      </c>
      <c r="F88" s="19" t="s">
        <v>392</v>
      </c>
      <c r="G88" s="19" t="s">
        <v>574</v>
      </c>
      <c r="H88" s="29">
        <v>140</v>
      </c>
      <c r="I88" s="29">
        <v>140</v>
      </c>
      <c r="J88" s="32">
        <v>140</v>
      </c>
      <c r="K88" s="32"/>
      <c r="L88" s="39"/>
      <c r="M88" s="39"/>
      <c r="N88" s="39"/>
      <c r="O88" s="39"/>
      <c r="P88" s="39"/>
      <c r="Q88" s="19"/>
      <c r="R88" s="19" t="s">
        <v>575</v>
      </c>
      <c r="S88" s="19" t="s">
        <v>488</v>
      </c>
      <c r="T88" s="39"/>
      <c r="U88" s="39" t="s">
        <v>334</v>
      </c>
      <c r="V88" s="44"/>
      <c r="W88" s="44"/>
      <c r="X88" s="44"/>
      <c r="Y88" s="44"/>
      <c r="Z88" s="44"/>
      <c r="AA88" s="44"/>
      <c r="AB88" s="44"/>
      <c r="AC88" s="44"/>
      <c r="AD88" s="44"/>
      <c r="AE88" s="44"/>
    </row>
    <row r="89" ht="129" customHeight="1" spans="1:31">
      <c r="A89" s="22">
        <v>83</v>
      </c>
      <c r="B89" s="23" t="s">
        <v>576</v>
      </c>
      <c r="C89" s="23" t="s">
        <v>577</v>
      </c>
      <c r="D89" s="19" t="s">
        <v>164</v>
      </c>
      <c r="E89" s="23" t="s">
        <v>578</v>
      </c>
      <c r="F89" s="19" t="s">
        <v>61</v>
      </c>
      <c r="G89" s="19" t="s">
        <v>579</v>
      </c>
      <c r="H89" s="29">
        <v>580</v>
      </c>
      <c r="I89" s="29">
        <v>580</v>
      </c>
      <c r="J89" s="32">
        <v>580</v>
      </c>
      <c r="K89" s="32"/>
      <c r="L89" s="39"/>
      <c r="M89" s="39"/>
      <c r="N89" s="39"/>
      <c r="O89" s="39"/>
      <c r="P89" s="39"/>
      <c r="Q89" s="19"/>
      <c r="R89" s="19" t="s">
        <v>580</v>
      </c>
      <c r="S89" s="19" t="s">
        <v>581</v>
      </c>
      <c r="T89" s="39">
        <v>0</v>
      </c>
      <c r="U89" s="19" t="s">
        <v>246</v>
      </c>
      <c r="V89" s="44"/>
      <c r="W89" s="44"/>
      <c r="X89" s="44"/>
      <c r="Y89" s="44"/>
      <c r="Z89" s="44"/>
      <c r="AA89" s="44"/>
      <c r="AB89" s="44"/>
      <c r="AC89" s="44"/>
      <c r="AD89" s="44"/>
      <c r="AE89" s="44"/>
    </row>
    <row r="90" ht="129" customHeight="1" spans="1:31">
      <c r="A90" s="22">
        <v>84</v>
      </c>
      <c r="B90" s="26" t="s">
        <v>90</v>
      </c>
      <c r="C90" s="23" t="s">
        <v>91</v>
      </c>
      <c r="D90" s="19" t="s">
        <v>30</v>
      </c>
      <c r="E90" s="25" t="s">
        <v>92</v>
      </c>
      <c r="F90" s="26" t="s">
        <v>93</v>
      </c>
      <c r="G90" s="19" t="s">
        <v>94</v>
      </c>
      <c r="H90" s="26">
        <v>152</v>
      </c>
      <c r="I90" s="29"/>
      <c r="J90" s="32"/>
      <c r="K90" s="32"/>
      <c r="L90" s="39"/>
      <c r="M90" s="39"/>
      <c r="N90" s="39"/>
      <c r="O90" s="39"/>
      <c r="P90" s="39"/>
      <c r="Q90" s="26">
        <v>152</v>
      </c>
      <c r="R90" s="26" t="s">
        <v>95</v>
      </c>
      <c r="S90" s="19" t="s">
        <v>96</v>
      </c>
      <c r="T90" s="26"/>
      <c r="U90" s="19" t="s">
        <v>239</v>
      </c>
      <c r="V90" s="44"/>
      <c r="W90" s="44"/>
      <c r="X90" s="44"/>
      <c r="Y90" s="44"/>
      <c r="Z90" s="44"/>
      <c r="AA90" s="44"/>
      <c r="AB90" s="44"/>
      <c r="AC90" s="44"/>
      <c r="AD90" s="44"/>
      <c r="AE90" s="44"/>
    </row>
    <row r="91" ht="129" customHeight="1" spans="1:31">
      <c r="A91" s="22">
        <v>85</v>
      </c>
      <c r="B91" s="49" t="s">
        <v>97</v>
      </c>
      <c r="C91" s="23" t="s">
        <v>98</v>
      </c>
      <c r="D91" s="50" t="s">
        <v>99</v>
      </c>
      <c r="E91" s="51" t="s">
        <v>100</v>
      </c>
      <c r="F91" s="50" t="s">
        <v>101</v>
      </c>
      <c r="G91" s="50" t="s">
        <v>102</v>
      </c>
      <c r="H91" s="50">
        <v>1000</v>
      </c>
      <c r="I91" s="29"/>
      <c r="J91" s="32"/>
      <c r="K91" s="32"/>
      <c r="L91" s="39"/>
      <c r="M91" s="39"/>
      <c r="N91" s="39"/>
      <c r="O91" s="39"/>
      <c r="P91" s="39"/>
      <c r="Q91" s="50">
        <v>1000</v>
      </c>
      <c r="R91" s="50" t="s">
        <v>103</v>
      </c>
      <c r="S91" s="19" t="s">
        <v>96</v>
      </c>
      <c r="T91" s="50"/>
      <c r="U91" s="19" t="s">
        <v>239</v>
      </c>
      <c r="V91" s="44"/>
      <c r="W91" s="44"/>
      <c r="X91" s="44"/>
      <c r="Y91" s="44"/>
      <c r="Z91" s="44"/>
      <c r="AA91" s="44"/>
      <c r="AB91" s="44"/>
      <c r="AC91" s="44"/>
      <c r="AD91" s="44"/>
      <c r="AE91" s="44"/>
    </row>
    <row r="92" ht="168" customHeight="1" spans="1:31">
      <c r="A92" s="22">
        <v>86</v>
      </c>
      <c r="B92" s="23" t="s">
        <v>582</v>
      </c>
      <c r="C92" s="23" t="s">
        <v>583</v>
      </c>
      <c r="D92" s="32" t="s">
        <v>164</v>
      </c>
      <c r="E92" s="23" t="s">
        <v>584</v>
      </c>
      <c r="F92" s="19" t="s">
        <v>85</v>
      </c>
      <c r="G92" s="19"/>
      <c r="H92" s="29">
        <v>80</v>
      </c>
      <c r="I92" s="29">
        <v>80</v>
      </c>
      <c r="J92" s="39"/>
      <c r="K92" s="39"/>
      <c r="L92" s="36">
        <v>80</v>
      </c>
      <c r="M92" s="36"/>
      <c r="N92" s="39"/>
      <c r="O92" s="39"/>
      <c r="P92" s="39"/>
      <c r="Q92" s="19"/>
      <c r="R92" s="19" t="s">
        <v>80</v>
      </c>
      <c r="S92" s="19" t="s">
        <v>585</v>
      </c>
      <c r="T92" s="39"/>
      <c r="U92" s="19" t="s">
        <v>246</v>
      </c>
      <c r="V92" s="44"/>
      <c r="W92" s="44"/>
      <c r="X92" s="44"/>
      <c r="Y92" s="44"/>
      <c r="Z92" s="44"/>
      <c r="AA92" s="44"/>
      <c r="AB92" s="44"/>
      <c r="AC92" s="44"/>
      <c r="AD92" s="44"/>
      <c r="AE92" s="44"/>
    </row>
    <row r="93" ht="95" customHeight="1" spans="1:31">
      <c r="A93" s="22">
        <v>87</v>
      </c>
      <c r="B93" s="28" t="s">
        <v>586</v>
      </c>
      <c r="C93" s="23" t="s">
        <v>587</v>
      </c>
      <c r="D93" s="32" t="s">
        <v>164</v>
      </c>
      <c r="E93" s="23" t="s">
        <v>588</v>
      </c>
      <c r="F93" s="19" t="s">
        <v>55</v>
      </c>
      <c r="G93" s="19" t="s">
        <v>589</v>
      </c>
      <c r="H93" s="29">
        <v>60</v>
      </c>
      <c r="I93" s="29">
        <v>60</v>
      </c>
      <c r="J93" s="32">
        <v>60</v>
      </c>
      <c r="K93" s="32"/>
      <c r="L93" s="39"/>
      <c r="M93" s="39"/>
      <c r="N93" s="39"/>
      <c r="O93" s="39"/>
      <c r="P93" s="39"/>
      <c r="Q93" s="19"/>
      <c r="R93" s="19" t="s">
        <v>55</v>
      </c>
      <c r="S93" s="19" t="s">
        <v>590</v>
      </c>
      <c r="T93" s="39"/>
      <c r="U93" s="39"/>
      <c r="V93" s="44"/>
      <c r="W93" s="44"/>
      <c r="X93" s="44"/>
      <c r="Y93" s="44"/>
      <c r="Z93" s="44"/>
      <c r="AA93" s="44"/>
      <c r="AB93" s="44"/>
      <c r="AC93" s="44"/>
      <c r="AD93" s="44"/>
      <c r="AE93" s="44"/>
    </row>
    <row r="94" ht="95" customHeight="1" spans="1:31">
      <c r="A94" s="22">
        <v>88</v>
      </c>
      <c r="B94" s="23" t="s">
        <v>591</v>
      </c>
      <c r="C94" s="23" t="s">
        <v>592</v>
      </c>
      <c r="D94" s="34" t="s">
        <v>593</v>
      </c>
      <c r="E94" s="23" t="s">
        <v>594</v>
      </c>
      <c r="F94" s="19" t="s">
        <v>392</v>
      </c>
      <c r="G94" s="19" t="s">
        <v>595</v>
      </c>
      <c r="H94" s="29">
        <v>90</v>
      </c>
      <c r="I94" s="39">
        <v>90</v>
      </c>
      <c r="J94" s="39"/>
      <c r="K94" s="39"/>
      <c r="L94" s="39"/>
      <c r="M94" s="39"/>
      <c r="N94" s="39">
        <v>90</v>
      </c>
      <c r="O94" s="39"/>
      <c r="P94" s="39"/>
      <c r="Q94" s="36"/>
      <c r="R94" s="19" t="s">
        <v>80</v>
      </c>
      <c r="S94" s="19" t="s">
        <v>224</v>
      </c>
      <c r="T94" s="39"/>
      <c r="U94" s="39"/>
      <c r="V94" s="44"/>
      <c r="W94" s="44"/>
      <c r="X94" s="44"/>
      <c r="Y94" s="44"/>
      <c r="Z94" s="44"/>
      <c r="AA94" s="44"/>
      <c r="AB94" s="44"/>
      <c r="AC94" s="44"/>
      <c r="AD94" s="44"/>
      <c r="AE94" s="44"/>
    </row>
    <row r="95" ht="95" customHeight="1" spans="1:31">
      <c r="A95" s="22">
        <v>89</v>
      </c>
      <c r="B95" s="37" t="s">
        <v>596</v>
      </c>
      <c r="C95" s="23" t="s">
        <v>597</v>
      </c>
      <c r="D95" s="19" t="s">
        <v>164</v>
      </c>
      <c r="E95" s="23" t="s">
        <v>598</v>
      </c>
      <c r="F95" s="19" t="s">
        <v>250</v>
      </c>
      <c r="G95" s="19" t="s">
        <v>599</v>
      </c>
      <c r="H95" s="29">
        <v>90</v>
      </c>
      <c r="I95" s="29">
        <v>90</v>
      </c>
      <c r="J95" s="32">
        <v>90</v>
      </c>
      <c r="K95" s="32"/>
      <c r="L95" s="39"/>
      <c r="M95" s="39"/>
      <c r="N95" s="39"/>
      <c r="O95" s="39"/>
      <c r="P95" s="39"/>
      <c r="Q95" s="19"/>
      <c r="R95" s="19" t="s">
        <v>80</v>
      </c>
      <c r="S95" s="19" t="s">
        <v>50</v>
      </c>
      <c r="T95" s="39"/>
      <c r="U95" s="39"/>
      <c r="V95" s="44"/>
      <c r="W95" s="44"/>
      <c r="X95" s="44"/>
      <c r="Y95" s="44"/>
      <c r="Z95" s="44"/>
      <c r="AA95" s="44"/>
      <c r="AB95" s="44"/>
      <c r="AC95" s="44"/>
      <c r="AD95" s="44"/>
      <c r="AE95" s="44"/>
    </row>
    <row r="96" ht="95" customHeight="1" spans="1:31">
      <c r="A96" s="22">
        <v>90</v>
      </c>
      <c r="B96" s="37" t="s">
        <v>600</v>
      </c>
      <c r="C96" s="23" t="s">
        <v>601</v>
      </c>
      <c r="D96" s="19" t="s">
        <v>164</v>
      </c>
      <c r="E96" s="23" t="s">
        <v>602</v>
      </c>
      <c r="F96" s="19" t="s">
        <v>55</v>
      </c>
      <c r="G96" s="19" t="s">
        <v>603</v>
      </c>
      <c r="H96" s="29">
        <v>120</v>
      </c>
      <c r="I96" s="29">
        <v>120</v>
      </c>
      <c r="J96" s="32">
        <v>120</v>
      </c>
      <c r="K96" s="32"/>
      <c r="L96" s="39"/>
      <c r="M96" s="39"/>
      <c r="N96" s="39"/>
      <c r="O96" s="39"/>
      <c r="P96" s="39"/>
      <c r="Q96" s="19"/>
      <c r="R96" s="19" t="s">
        <v>55</v>
      </c>
      <c r="S96" s="19" t="s">
        <v>50</v>
      </c>
      <c r="T96" s="39"/>
      <c r="U96" s="39"/>
      <c r="V96" s="44"/>
      <c r="W96" s="44"/>
      <c r="X96" s="44"/>
      <c r="Y96" s="44"/>
      <c r="Z96" s="44"/>
      <c r="AA96" s="44"/>
      <c r="AB96" s="44"/>
      <c r="AC96" s="44"/>
      <c r="AD96" s="44"/>
      <c r="AE96" s="44"/>
    </row>
    <row r="97" ht="119" customHeight="1" spans="1:31">
      <c r="A97" s="22">
        <v>91</v>
      </c>
      <c r="B97" s="23" t="s">
        <v>604</v>
      </c>
      <c r="C97" s="23" t="s">
        <v>605</v>
      </c>
      <c r="D97" s="19" t="s">
        <v>88</v>
      </c>
      <c r="E97" s="23" t="s">
        <v>606</v>
      </c>
      <c r="F97" s="19" t="s">
        <v>149</v>
      </c>
      <c r="G97" s="19" t="s">
        <v>222</v>
      </c>
      <c r="H97" s="29">
        <v>503</v>
      </c>
      <c r="I97" s="29">
        <v>503</v>
      </c>
      <c r="J97" s="39"/>
      <c r="K97" s="39">
        <v>80</v>
      </c>
      <c r="L97" s="39"/>
      <c r="M97" s="39">
        <v>240</v>
      </c>
      <c r="N97" s="39"/>
      <c r="O97" s="39"/>
      <c r="P97" s="36">
        <v>183</v>
      </c>
      <c r="Q97" s="19"/>
      <c r="R97" s="19" t="s">
        <v>149</v>
      </c>
      <c r="S97" s="19" t="s">
        <v>50</v>
      </c>
      <c r="T97" s="39"/>
      <c r="U97" s="19"/>
      <c r="V97" s="44"/>
      <c r="W97" s="44"/>
      <c r="X97" s="44"/>
      <c r="Y97" s="44"/>
      <c r="Z97" s="44"/>
      <c r="AA97" s="44"/>
      <c r="AB97" s="44"/>
      <c r="AC97" s="44"/>
      <c r="AD97" s="44"/>
      <c r="AE97" s="44"/>
    </row>
    <row r="98" ht="119" customHeight="1" spans="1:31">
      <c r="A98" s="22">
        <v>92</v>
      </c>
      <c r="B98" s="23" t="s">
        <v>607</v>
      </c>
      <c r="C98" s="23" t="s">
        <v>608</v>
      </c>
      <c r="D98" s="32" t="s">
        <v>164</v>
      </c>
      <c r="E98" s="23" t="s">
        <v>609</v>
      </c>
      <c r="F98" s="19" t="s">
        <v>78</v>
      </c>
      <c r="G98" s="19" t="s">
        <v>610</v>
      </c>
      <c r="H98" s="29">
        <v>55.3</v>
      </c>
      <c r="I98" s="29">
        <v>55.3</v>
      </c>
      <c r="J98" s="39"/>
      <c r="K98" s="39"/>
      <c r="L98" s="39"/>
      <c r="M98" s="39"/>
      <c r="N98" s="39"/>
      <c r="O98" s="39"/>
      <c r="P98" s="19">
        <v>55.3</v>
      </c>
      <c r="Q98" s="19"/>
      <c r="R98" s="19" t="s">
        <v>611</v>
      </c>
      <c r="S98" s="19" t="s">
        <v>612</v>
      </c>
      <c r="T98" s="39">
        <v>25.3</v>
      </c>
      <c r="U98" s="19" t="s">
        <v>613</v>
      </c>
      <c r="V98" s="44">
        <f>W98+AE98</f>
        <v>25.3</v>
      </c>
      <c r="W98" s="44">
        <f>X98+Y98+Z98+AA98+AB98+AC98+AD98</f>
        <v>55.3</v>
      </c>
      <c r="X98" s="44"/>
      <c r="Y98" s="44"/>
      <c r="Z98" s="44"/>
      <c r="AA98" s="44"/>
      <c r="AB98" s="44"/>
      <c r="AC98" s="44"/>
      <c r="AD98" s="44">
        <v>55.3</v>
      </c>
      <c r="AE98" s="44">
        <v>-30</v>
      </c>
    </row>
    <row r="99" ht="119" customHeight="1" spans="1:31">
      <c r="A99" s="22">
        <v>93</v>
      </c>
      <c r="B99" s="23" t="s">
        <v>614</v>
      </c>
      <c r="C99" s="23" t="s">
        <v>615</v>
      </c>
      <c r="D99" s="19" t="s">
        <v>164</v>
      </c>
      <c r="E99" s="23" t="s">
        <v>616</v>
      </c>
      <c r="F99" s="19" t="s">
        <v>250</v>
      </c>
      <c r="G99" s="19" t="s">
        <v>251</v>
      </c>
      <c r="H99" s="29">
        <v>90</v>
      </c>
      <c r="I99" s="29">
        <v>90</v>
      </c>
      <c r="J99" s="32">
        <v>90</v>
      </c>
      <c r="K99" s="32"/>
      <c r="L99" s="39"/>
      <c r="M99" s="39"/>
      <c r="N99" s="39"/>
      <c r="O99" s="39"/>
      <c r="P99" s="39"/>
      <c r="Q99" s="19"/>
      <c r="R99" s="19" t="s">
        <v>80</v>
      </c>
      <c r="S99" s="19" t="s">
        <v>50</v>
      </c>
      <c r="T99" s="39"/>
      <c r="U99" s="39"/>
      <c r="V99" s="44"/>
      <c r="W99" s="44"/>
      <c r="X99" s="44"/>
      <c r="Y99" s="44"/>
      <c r="Z99" s="44"/>
      <c r="AA99" s="44"/>
      <c r="AB99" s="44"/>
      <c r="AC99" s="44"/>
      <c r="AD99" s="44"/>
      <c r="AE99" s="44"/>
    </row>
    <row r="100" ht="119" customHeight="1" spans="1:31">
      <c r="A100" s="22">
        <v>94</v>
      </c>
      <c r="B100" s="37" t="s">
        <v>617</v>
      </c>
      <c r="C100" s="23" t="s">
        <v>618</v>
      </c>
      <c r="D100" s="19" t="s">
        <v>164</v>
      </c>
      <c r="E100" s="23" t="s">
        <v>619</v>
      </c>
      <c r="F100" s="19" t="s">
        <v>55</v>
      </c>
      <c r="G100" s="19" t="s">
        <v>56</v>
      </c>
      <c r="H100" s="29">
        <v>150</v>
      </c>
      <c r="I100" s="29">
        <v>150</v>
      </c>
      <c r="J100" s="32">
        <v>150</v>
      </c>
      <c r="K100" s="32"/>
      <c r="L100" s="39"/>
      <c r="M100" s="39"/>
      <c r="N100" s="39"/>
      <c r="O100" s="39"/>
      <c r="P100" s="39"/>
      <c r="Q100" s="19"/>
      <c r="R100" s="19" t="s">
        <v>620</v>
      </c>
      <c r="S100" s="19" t="s">
        <v>621</v>
      </c>
      <c r="T100" s="39"/>
      <c r="U100" s="39"/>
      <c r="V100" s="44"/>
      <c r="W100" s="44"/>
      <c r="X100" s="44"/>
      <c r="Y100" s="44"/>
      <c r="Z100" s="44"/>
      <c r="AA100" s="44"/>
      <c r="AB100" s="44"/>
      <c r="AC100" s="44"/>
      <c r="AD100" s="44"/>
      <c r="AE100" s="44"/>
    </row>
    <row r="101" ht="123" customHeight="1" spans="1:31">
      <c r="A101" s="22">
        <v>95</v>
      </c>
      <c r="B101" s="37" t="s">
        <v>622</v>
      </c>
      <c r="C101" s="23" t="s">
        <v>623</v>
      </c>
      <c r="D101" s="19" t="s">
        <v>164</v>
      </c>
      <c r="E101" s="52" t="s">
        <v>624</v>
      </c>
      <c r="F101" s="19" t="s">
        <v>250</v>
      </c>
      <c r="G101" s="19" t="s">
        <v>625</v>
      </c>
      <c r="H101" s="29">
        <v>121</v>
      </c>
      <c r="I101" s="29">
        <v>121</v>
      </c>
      <c r="J101" s="39"/>
      <c r="K101" s="39"/>
      <c r="L101" s="39"/>
      <c r="M101" s="39"/>
      <c r="N101" s="32">
        <v>121</v>
      </c>
      <c r="O101" s="32"/>
      <c r="P101" s="39"/>
      <c r="Q101" s="32"/>
      <c r="R101" s="19" t="s">
        <v>80</v>
      </c>
      <c r="S101" s="19" t="s">
        <v>50</v>
      </c>
      <c r="T101" s="39"/>
      <c r="U101" s="39"/>
      <c r="V101" s="44"/>
      <c r="W101" s="44"/>
      <c r="X101" s="44"/>
      <c r="Y101" s="44"/>
      <c r="Z101" s="44"/>
      <c r="AA101" s="44"/>
      <c r="AB101" s="44"/>
      <c r="AC101" s="44"/>
      <c r="AD101" s="44"/>
      <c r="AE101" s="44"/>
    </row>
    <row r="102" ht="123" customHeight="1" spans="1:31">
      <c r="A102" s="22">
        <v>96</v>
      </c>
      <c r="B102" s="23" t="s">
        <v>626</v>
      </c>
      <c r="C102" s="23" t="s">
        <v>627</v>
      </c>
      <c r="D102" s="32" t="s">
        <v>164</v>
      </c>
      <c r="E102" s="23" t="s">
        <v>628</v>
      </c>
      <c r="F102" s="19" t="s">
        <v>78</v>
      </c>
      <c r="G102" s="19" t="s">
        <v>629</v>
      </c>
      <c r="H102" s="29">
        <v>60</v>
      </c>
      <c r="I102" s="29">
        <v>60</v>
      </c>
      <c r="J102" s="32">
        <v>60</v>
      </c>
      <c r="K102" s="32"/>
      <c r="L102" s="39"/>
      <c r="M102" s="39"/>
      <c r="N102" s="39"/>
      <c r="O102" s="39"/>
      <c r="P102" s="39"/>
      <c r="Q102" s="19"/>
      <c r="R102" s="19" t="s">
        <v>80</v>
      </c>
      <c r="S102" s="19" t="s">
        <v>224</v>
      </c>
      <c r="T102" s="39"/>
      <c r="U102" s="39"/>
      <c r="V102" s="44"/>
      <c r="W102" s="44"/>
      <c r="X102" s="44"/>
      <c r="Y102" s="44"/>
      <c r="Z102" s="44"/>
      <c r="AA102" s="44"/>
      <c r="AB102" s="44"/>
      <c r="AC102" s="44"/>
      <c r="AD102" s="44"/>
      <c r="AE102" s="44"/>
    </row>
    <row r="103" ht="123" customHeight="1" spans="1:31">
      <c r="A103" s="22">
        <v>97</v>
      </c>
      <c r="B103" s="23" t="s">
        <v>630</v>
      </c>
      <c r="C103" s="23" t="s">
        <v>631</v>
      </c>
      <c r="D103" s="32" t="s">
        <v>164</v>
      </c>
      <c r="E103" s="23" t="s">
        <v>632</v>
      </c>
      <c r="F103" s="19" t="s">
        <v>78</v>
      </c>
      <c r="G103" s="19" t="s">
        <v>94</v>
      </c>
      <c r="H103" s="29">
        <v>60</v>
      </c>
      <c r="I103" s="29">
        <v>60</v>
      </c>
      <c r="J103" s="32">
        <v>60</v>
      </c>
      <c r="K103" s="32"/>
      <c r="L103" s="39"/>
      <c r="M103" s="39"/>
      <c r="N103" s="39"/>
      <c r="O103" s="39"/>
      <c r="P103" s="39"/>
      <c r="Q103" s="19"/>
      <c r="R103" s="19" t="s">
        <v>80</v>
      </c>
      <c r="S103" s="19" t="s">
        <v>224</v>
      </c>
      <c r="T103" s="39"/>
      <c r="U103" s="39"/>
      <c r="V103" s="44"/>
      <c r="W103" s="44"/>
      <c r="X103" s="44"/>
      <c r="Y103" s="44"/>
      <c r="Z103" s="44"/>
      <c r="AA103" s="44"/>
      <c r="AB103" s="44"/>
      <c r="AC103" s="44"/>
      <c r="AD103" s="44"/>
      <c r="AE103" s="44"/>
    </row>
    <row r="104" ht="70" customHeight="1" spans="1:31">
      <c r="A104" s="22">
        <v>98</v>
      </c>
      <c r="B104" s="23" t="s">
        <v>633</v>
      </c>
      <c r="C104" s="23" t="s">
        <v>634</v>
      </c>
      <c r="D104" s="32" t="s">
        <v>164</v>
      </c>
      <c r="E104" s="23" t="s">
        <v>635</v>
      </c>
      <c r="F104" s="19" t="s">
        <v>61</v>
      </c>
      <c r="G104" s="19" t="s">
        <v>636</v>
      </c>
      <c r="H104" s="29">
        <v>95</v>
      </c>
      <c r="I104" s="29">
        <v>95</v>
      </c>
      <c r="J104" s="39"/>
      <c r="K104" s="39"/>
      <c r="L104" s="32">
        <v>95</v>
      </c>
      <c r="M104" s="32"/>
      <c r="N104" s="39"/>
      <c r="O104" s="39"/>
      <c r="P104" s="39"/>
      <c r="Q104" s="19"/>
      <c r="R104" s="19" t="s">
        <v>80</v>
      </c>
      <c r="S104" s="19" t="s">
        <v>224</v>
      </c>
      <c r="T104" s="39"/>
      <c r="U104" s="39"/>
      <c r="V104" s="44"/>
      <c r="W104" s="44"/>
      <c r="X104" s="44"/>
      <c r="Y104" s="44"/>
      <c r="Z104" s="44"/>
      <c r="AA104" s="44"/>
      <c r="AB104" s="44"/>
      <c r="AC104" s="44"/>
      <c r="AD104" s="44"/>
      <c r="AE104" s="44"/>
    </row>
    <row r="105" ht="70" customHeight="1" spans="1:31">
      <c r="A105" s="22">
        <v>99</v>
      </c>
      <c r="B105" s="23" t="s">
        <v>637</v>
      </c>
      <c r="C105" s="23" t="s">
        <v>638</v>
      </c>
      <c r="D105" s="32" t="s">
        <v>164</v>
      </c>
      <c r="E105" s="23" t="s">
        <v>639</v>
      </c>
      <c r="F105" s="19" t="s">
        <v>139</v>
      </c>
      <c r="G105" s="19" t="s">
        <v>156</v>
      </c>
      <c r="H105" s="29">
        <v>25</v>
      </c>
      <c r="I105" s="29">
        <v>25</v>
      </c>
      <c r="J105" s="39"/>
      <c r="K105" s="39"/>
      <c r="L105" s="32">
        <v>25</v>
      </c>
      <c r="M105" s="32"/>
      <c r="N105" s="39"/>
      <c r="O105" s="39"/>
      <c r="P105" s="39"/>
      <c r="Q105" s="19"/>
      <c r="R105" s="19" t="s">
        <v>80</v>
      </c>
      <c r="S105" s="19" t="s">
        <v>224</v>
      </c>
      <c r="T105" s="39"/>
      <c r="U105" s="39"/>
      <c r="V105" s="44"/>
      <c r="W105" s="44"/>
      <c r="X105" s="44"/>
      <c r="Y105" s="44"/>
      <c r="Z105" s="44"/>
      <c r="AA105" s="44"/>
      <c r="AB105" s="44"/>
      <c r="AC105" s="44"/>
      <c r="AD105" s="44"/>
      <c r="AE105" s="44"/>
    </row>
    <row r="106" ht="70" customHeight="1" spans="1:31">
      <c r="A106" s="22">
        <v>100</v>
      </c>
      <c r="B106" s="23" t="s">
        <v>640</v>
      </c>
      <c r="C106" s="46" t="s">
        <v>641</v>
      </c>
      <c r="D106" s="32" t="s">
        <v>164</v>
      </c>
      <c r="E106" s="46" t="s">
        <v>642</v>
      </c>
      <c r="F106" s="19" t="s">
        <v>40</v>
      </c>
      <c r="G106" s="19" t="s">
        <v>643</v>
      </c>
      <c r="H106" s="29">
        <v>10</v>
      </c>
      <c r="I106" s="29">
        <v>0</v>
      </c>
      <c r="J106" s="39"/>
      <c r="K106" s="39"/>
      <c r="L106" s="39"/>
      <c r="M106" s="39"/>
      <c r="N106" s="27"/>
      <c r="O106" s="27"/>
      <c r="P106" s="32"/>
      <c r="Q106" s="32">
        <v>10</v>
      </c>
      <c r="R106" s="19" t="s">
        <v>644</v>
      </c>
      <c r="S106" s="19" t="s">
        <v>224</v>
      </c>
      <c r="T106" s="39">
        <v>0</v>
      </c>
      <c r="U106" s="19" t="s">
        <v>645</v>
      </c>
      <c r="V106" s="44"/>
      <c r="W106" s="44"/>
      <c r="X106" s="44"/>
      <c r="Y106" s="44"/>
      <c r="Z106" s="44"/>
      <c r="AA106" s="44"/>
      <c r="AB106" s="44"/>
      <c r="AC106" s="44"/>
      <c r="AD106" s="44"/>
      <c r="AE106" s="44"/>
    </row>
    <row r="107" ht="70" customHeight="1" spans="1:31">
      <c r="A107" s="22">
        <v>101</v>
      </c>
      <c r="B107" s="23" t="s">
        <v>646</v>
      </c>
      <c r="C107" s="23" t="s">
        <v>647</v>
      </c>
      <c r="D107" s="32" t="s">
        <v>164</v>
      </c>
      <c r="E107" s="23" t="s">
        <v>648</v>
      </c>
      <c r="F107" s="19" t="s">
        <v>392</v>
      </c>
      <c r="G107" s="19" t="s">
        <v>574</v>
      </c>
      <c r="H107" s="29">
        <v>60</v>
      </c>
      <c r="I107" s="29">
        <v>60</v>
      </c>
      <c r="J107" s="39"/>
      <c r="K107" s="39"/>
      <c r="L107" s="39"/>
      <c r="M107" s="39"/>
      <c r="N107" s="32">
        <v>60</v>
      </c>
      <c r="O107" s="32"/>
      <c r="P107" s="32"/>
      <c r="Q107" s="39"/>
      <c r="R107" s="19" t="s">
        <v>80</v>
      </c>
      <c r="S107" s="19" t="s">
        <v>224</v>
      </c>
      <c r="T107" s="39"/>
      <c r="U107" s="39"/>
      <c r="V107" s="44"/>
      <c r="W107" s="44"/>
      <c r="X107" s="44"/>
      <c r="Y107" s="44"/>
      <c r="Z107" s="44"/>
      <c r="AA107" s="44"/>
      <c r="AB107" s="44"/>
      <c r="AC107" s="44"/>
      <c r="AD107" s="44"/>
      <c r="AE107" s="44"/>
    </row>
    <row r="108" ht="70" customHeight="1" spans="1:31">
      <c r="A108" s="22">
        <v>102</v>
      </c>
      <c r="B108" s="26" t="s">
        <v>104</v>
      </c>
      <c r="C108" s="23" t="s">
        <v>105</v>
      </c>
      <c r="D108" s="19" t="s">
        <v>30</v>
      </c>
      <c r="E108" s="25" t="s">
        <v>106</v>
      </c>
      <c r="F108" s="26" t="s">
        <v>32</v>
      </c>
      <c r="G108" s="27" t="s">
        <v>33</v>
      </c>
      <c r="H108" s="26">
        <v>50</v>
      </c>
      <c r="I108" s="39"/>
      <c r="J108" s="39"/>
      <c r="K108" s="39"/>
      <c r="L108" s="39"/>
      <c r="M108" s="39"/>
      <c r="N108" s="27"/>
      <c r="O108" s="27"/>
      <c r="P108" s="27"/>
      <c r="Q108" s="26">
        <v>50</v>
      </c>
      <c r="R108" s="39" t="s">
        <v>32</v>
      </c>
      <c r="S108" s="19" t="s">
        <v>107</v>
      </c>
      <c r="T108" s="26"/>
      <c r="U108" s="19" t="s">
        <v>239</v>
      </c>
      <c r="V108" s="44"/>
      <c r="W108" s="44"/>
      <c r="X108" s="44"/>
      <c r="Y108" s="44"/>
      <c r="Z108" s="44"/>
      <c r="AA108" s="44"/>
      <c r="AB108" s="44"/>
      <c r="AC108" s="44"/>
      <c r="AD108" s="44"/>
      <c r="AE108" s="44"/>
    </row>
    <row r="109" ht="70" customHeight="1" spans="1:31">
      <c r="A109" s="22">
        <v>103</v>
      </c>
      <c r="B109" s="24" t="s">
        <v>108</v>
      </c>
      <c r="C109" s="23" t="s">
        <v>109</v>
      </c>
      <c r="D109" s="19" t="s">
        <v>30</v>
      </c>
      <c r="E109" s="51" t="s">
        <v>110</v>
      </c>
      <c r="F109" s="26" t="s">
        <v>32</v>
      </c>
      <c r="G109" s="27" t="s">
        <v>33</v>
      </c>
      <c r="H109" s="39">
        <v>48</v>
      </c>
      <c r="I109" s="39"/>
      <c r="J109" s="39"/>
      <c r="K109" s="39"/>
      <c r="L109" s="39"/>
      <c r="M109" s="39"/>
      <c r="N109" s="27"/>
      <c r="O109" s="27"/>
      <c r="P109" s="27"/>
      <c r="Q109" s="39">
        <v>48</v>
      </c>
      <c r="R109" s="39" t="s">
        <v>32</v>
      </c>
      <c r="S109" s="19" t="s">
        <v>107</v>
      </c>
      <c r="T109" s="39"/>
      <c r="U109" s="19" t="s">
        <v>239</v>
      </c>
      <c r="V109" s="44"/>
      <c r="W109" s="44"/>
      <c r="X109" s="44"/>
      <c r="Y109" s="44"/>
      <c r="Z109" s="44"/>
      <c r="AA109" s="44"/>
      <c r="AB109" s="44"/>
      <c r="AC109" s="44"/>
      <c r="AD109" s="44"/>
      <c r="AE109" s="44"/>
    </row>
    <row r="110" ht="70" customHeight="1" spans="1:31">
      <c r="A110" s="22">
        <v>104</v>
      </c>
      <c r="B110" s="37" t="s">
        <v>649</v>
      </c>
      <c r="C110" s="23" t="s">
        <v>650</v>
      </c>
      <c r="D110" s="19" t="s">
        <v>164</v>
      </c>
      <c r="E110" s="23" t="s">
        <v>651</v>
      </c>
      <c r="F110" s="19" t="s">
        <v>250</v>
      </c>
      <c r="G110" s="19" t="s">
        <v>343</v>
      </c>
      <c r="H110" s="29">
        <v>126</v>
      </c>
      <c r="I110" s="29">
        <v>103</v>
      </c>
      <c r="J110" s="39"/>
      <c r="K110" s="39"/>
      <c r="L110" s="36">
        <v>103</v>
      </c>
      <c r="M110" s="36"/>
      <c r="N110" s="39"/>
      <c r="O110" s="39"/>
      <c r="P110" s="39"/>
      <c r="Q110" s="19">
        <v>23</v>
      </c>
      <c r="R110" s="19" t="s">
        <v>25</v>
      </c>
      <c r="S110" s="19" t="s">
        <v>50</v>
      </c>
      <c r="T110" s="39"/>
      <c r="U110" s="39"/>
      <c r="V110" s="44"/>
      <c r="W110" s="44"/>
      <c r="X110" s="44"/>
      <c r="Y110" s="44"/>
      <c r="Z110" s="44"/>
      <c r="AA110" s="44"/>
      <c r="AB110" s="44"/>
      <c r="AC110" s="44"/>
      <c r="AD110" s="44"/>
      <c r="AE110" s="44"/>
    </row>
    <row r="111" ht="125" customHeight="1" spans="1:31">
      <c r="A111" s="22">
        <v>105</v>
      </c>
      <c r="B111" s="23" t="s">
        <v>652</v>
      </c>
      <c r="C111" s="23" t="s">
        <v>653</v>
      </c>
      <c r="D111" s="19" t="s">
        <v>164</v>
      </c>
      <c r="E111" s="23" t="s">
        <v>654</v>
      </c>
      <c r="F111" s="19" t="s">
        <v>85</v>
      </c>
      <c r="G111" s="19"/>
      <c r="H111" s="29">
        <v>12</v>
      </c>
      <c r="I111" s="29">
        <v>0</v>
      </c>
      <c r="J111" s="39"/>
      <c r="K111" s="39"/>
      <c r="L111" s="39"/>
      <c r="M111" s="39"/>
      <c r="N111" s="39"/>
      <c r="O111" s="39"/>
      <c r="P111" s="39"/>
      <c r="Q111" s="32">
        <v>12</v>
      </c>
      <c r="R111" s="19" t="s">
        <v>80</v>
      </c>
      <c r="S111" s="32" t="s">
        <v>655</v>
      </c>
      <c r="T111" s="39"/>
      <c r="U111" s="19" t="s">
        <v>246</v>
      </c>
      <c r="V111" s="44"/>
      <c r="W111" s="44"/>
      <c r="X111" s="44"/>
      <c r="Y111" s="44"/>
      <c r="Z111" s="44"/>
      <c r="AA111" s="44"/>
      <c r="AB111" s="44"/>
      <c r="AC111" s="44"/>
      <c r="AD111" s="44"/>
      <c r="AE111" s="44"/>
    </row>
    <row r="112" ht="127" customHeight="1" spans="1:31">
      <c r="A112" s="22">
        <v>106</v>
      </c>
      <c r="B112" s="23" t="s">
        <v>656</v>
      </c>
      <c r="C112" s="23" t="s">
        <v>657</v>
      </c>
      <c r="D112" s="32" t="s">
        <v>164</v>
      </c>
      <c r="E112" s="23" t="s">
        <v>658</v>
      </c>
      <c r="F112" s="19" t="s">
        <v>85</v>
      </c>
      <c r="G112" s="19"/>
      <c r="H112" s="29">
        <v>130</v>
      </c>
      <c r="I112" s="29">
        <v>119.322</v>
      </c>
      <c r="J112" s="39">
        <v>80</v>
      </c>
      <c r="K112" s="39"/>
      <c r="L112" s="39"/>
      <c r="M112" s="39">
        <v>39.322</v>
      </c>
      <c r="N112" s="39"/>
      <c r="O112" s="39"/>
      <c r="P112" s="39"/>
      <c r="Q112" s="32">
        <v>10.678</v>
      </c>
      <c r="R112" s="19" t="s">
        <v>80</v>
      </c>
      <c r="S112" s="19" t="s">
        <v>659</v>
      </c>
      <c r="T112" s="39"/>
      <c r="U112" s="19" t="s">
        <v>246</v>
      </c>
      <c r="V112" s="44"/>
      <c r="W112" s="44"/>
      <c r="X112" s="44"/>
      <c r="Y112" s="44"/>
      <c r="Z112" s="44"/>
      <c r="AA112" s="44"/>
      <c r="AB112" s="44"/>
      <c r="AC112" s="44"/>
      <c r="AD112" s="44"/>
      <c r="AE112" s="44"/>
    </row>
    <row r="113" ht="157" customHeight="1" spans="1:31">
      <c r="A113" s="22">
        <v>107</v>
      </c>
      <c r="B113" s="23" t="s">
        <v>660</v>
      </c>
      <c r="C113" s="23" t="s">
        <v>661</v>
      </c>
      <c r="D113" s="32" t="s">
        <v>164</v>
      </c>
      <c r="E113" s="23" t="s">
        <v>662</v>
      </c>
      <c r="F113" s="19" t="s">
        <v>85</v>
      </c>
      <c r="G113" s="19"/>
      <c r="H113" s="29">
        <v>30</v>
      </c>
      <c r="I113" s="29">
        <v>0</v>
      </c>
      <c r="J113" s="39"/>
      <c r="K113" s="39"/>
      <c r="L113" s="39"/>
      <c r="M113" s="39"/>
      <c r="N113" s="39"/>
      <c r="O113" s="39"/>
      <c r="P113" s="39"/>
      <c r="Q113" s="32">
        <v>30</v>
      </c>
      <c r="R113" s="19" t="s">
        <v>80</v>
      </c>
      <c r="S113" s="19" t="s">
        <v>663</v>
      </c>
      <c r="T113" s="39"/>
      <c r="U113" s="39"/>
      <c r="V113" s="44"/>
      <c r="W113" s="44"/>
      <c r="X113" s="44"/>
      <c r="Y113" s="44"/>
      <c r="Z113" s="44"/>
      <c r="AA113" s="44"/>
      <c r="AB113" s="44"/>
      <c r="AC113" s="44"/>
      <c r="AD113" s="44"/>
      <c r="AE113" s="44"/>
    </row>
    <row r="114" ht="106" customHeight="1" spans="1:31">
      <c r="A114" s="22">
        <v>108</v>
      </c>
      <c r="B114" s="23" t="s">
        <v>664</v>
      </c>
      <c r="C114" s="23" t="s">
        <v>665</v>
      </c>
      <c r="D114" s="19" t="s">
        <v>164</v>
      </c>
      <c r="E114" s="23" t="s">
        <v>666</v>
      </c>
      <c r="F114" s="19" t="s">
        <v>262</v>
      </c>
      <c r="G114" s="19" t="s">
        <v>667</v>
      </c>
      <c r="H114" s="29">
        <v>50</v>
      </c>
      <c r="I114" s="29">
        <v>50</v>
      </c>
      <c r="J114" s="39"/>
      <c r="K114" s="39"/>
      <c r="L114" s="36">
        <v>50</v>
      </c>
      <c r="M114" s="36"/>
      <c r="N114" s="39"/>
      <c r="O114" s="39"/>
      <c r="P114" s="39"/>
      <c r="Q114" s="19"/>
      <c r="R114" s="19" t="s">
        <v>668</v>
      </c>
      <c r="S114" s="19" t="s">
        <v>669</v>
      </c>
      <c r="T114" s="39"/>
      <c r="U114" s="19" t="s">
        <v>246</v>
      </c>
      <c r="V114" s="44"/>
      <c r="W114" s="44"/>
      <c r="X114" s="44"/>
      <c r="Y114" s="44"/>
      <c r="Z114" s="44"/>
      <c r="AA114" s="44"/>
      <c r="AB114" s="44"/>
      <c r="AC114" s="44"/>
      <c r="AD114" s="44"/>
      <c r="AE114" s="44"/>
    </row>
    <row r="115" ht="145" customHeight="1" spans="1:31">
      <c r="A115" s="22">
        <v>109</v>
      </c>
      <c r="B115" s="23" t="s">
        <v>670</v>
      </c>
      <c r="C115" s="23" t="s">
        <v>671</v>
      </c>
      <c r="D115" s="19" t="s">
        <v>164</v>
      </c>
      <c r="E115" s="23" t="s">
        <v>672</v>
      </c>
      <c r="F115" s="19" t="s">
        <v>149</v>
      </c>
      <c r="G115" s="19" t="s">
        <v>673</v>
      </c>
      <c r="H115" s="29">
        <v>50</v>
      </c>
      <c r="I115" s="29">
        <v>50</v>
      </c>
      <c r="J115" s="39"/>
      <c r="K115" s="39"/>
      <c r="L115" s="36">
        <v>50</v>
      </c>
      <c r="M115" s="36"/>
      <c r="N115" s="39"/>
      <c r="O115" s="39"/>
      <c r="P115" s="39"/>
      <c r="Q115" s="19"/>
      <c r="R115" s="19" t="s">
        <v>674</v>
      </c>
      <c r="S115" s="19" t="s">
        <v>669</v>
      </c>
      <c r="T115" s="39"/>
      <c r="U115" s="19" t="s">
        <v>334</v>
      </c>
      <c r="V115" s="44"/>
      <c r="W115" s="44"/>
      <c r="X115" s="44"/>
      <c r="Y115" s="44"/>
      <c r="Z115" s="44"/>
      <c r="AA115" s="44"/>
      <c r="AB115" s="44"/>
      <c r="AC115" s="44"/>
      <c r="AD115" s="44"/>
      <c r="AE115" s="44"/>
    </row>
    <row r="116" ht="103" customHeight="1" spans="1:31">
      <c r="A116" s="22">
        <v>110</v>
      </c>
      <c r="B116" s="23" t="s">
        <v>675</v>
      </c>
      <c r="C116" s="23" t="s">
        <v>676</v>
      </c>
      <c r="D116" s="19" t="s">
        <v>164</v>
      </c>
      <c r="E116" s="23" t="s">
        <v>677</v>
      </c>
      <c r="F116" s="19" t="s">
        <v>195</v>
      </c>
      <c r="G116" s="19" t="s">
        <v>678</v>
      </c>
      <c r="H116" s="29">
        <v>50</v>
      </c>
      <c r="I116" s="29">
        <v>50</v>
      </c>
      <c r="J116" s="32">
        <v>50</v>
      </c>
      <c r="K116" s="32"/>
      <c r="L116" s="39"/>
      <c r="M116" s="39"/>
      <c r="N116" s="39"/>
      <c r="O116" s="39"/>
      <c r="P116" s="39"/>
      <c r="Q116" s="19"/>
      <c r="R116" s="19" t="s">
        <v>679</v>
      </c>
      <c r="S116" s="19" t="s">
        <v>680</v>
      </c>
      <c r="T116" s="39"/>
      <c r="U116" s="19" t="s">
        <v>246</v>
      </c>
      <c r="V116" s="44"/>
      <c r="W116" s="44"/>
      <c r="X116" s="44"/>
      <c r="Y116" s="44"/>
      <c r="Z116" s="44"/>
      <c r="AA116" s="44"/>
      <c r="AB116" s="44"/>
      <c r="AC116" s="44"/>
      <c r="AD116" s="44"/>
      <c r="AE116" s="44"/>
    </row>
    <row r="117" ht="84" spans="1:31">
      <c r="A117" s="22">
        <v>111</v>
      </c>
      <c r="B117" s="23" t="s">
        <v>681</v>
      </c>
      <c r="C117" s="23" t="s">
        <v>682</v>
      </c>
      <c r="D117" s="19" t="s">
        <v>164</v>
      </c>
      <c r="E117" s="23" t="s">
        <v>683</v>
      </c>
      <c r="F117" s="19" t="s">
        <v>115</v>
      </c>
      <c r="G117" s="19" t="s">
        <v>684</v>
      </c>
      <c r="H117" s="29">
        <v>46</v>
      </c>
      <c r="I117" s="29">
        <v>46</v>
      </c>
      <c r="J117" s="32">
        <v>46</v>
      </c>
      <c r="K117" s="32"/>
      <c r="L117" s="39"/>
      <c r="M117" s="39"/>
      <c r="N117" s="39"/>
      <c r="O117" s="39"/>
      <c r="P117" s="39"/>
      <c r="Q117" s="19"/>
      <c r="R117" s="19" t="s">
        <v>685</v>
      </c>
      <c r="S117" s="19" t="s">
        <v>680</v>
      </c>
      <c r="T117" s="39"/>
      <c r="U117" s="39" t="s">
        <v>334</v>
      </c>
      <c r="V117" s="44"/>
      <c r="W117" s="44"/>
      <c r="X117" s="44"/>
      <c r="Y117" s="44"/>
      <c r="Z117" s="44"/>
      <c r="AA117" s="44"/>
      <c r="AB117" s="44"/>
      <c r="AC117" s="44"/>
      <c r="AD117" s="44"/>
      <c r="AE117" s="44"/>
    </row>
    <row r="118" ht="99" customHeight="1" spans="1:31">
      <c r="A118" s="22">
        <v>112</v>
      </c>
      <c r="B118" s="23" t="s">
        <v>686</v>
      </c>
      <c r="C118" s="23" t="s">
        <v>687</v>
      </c>
      <c r="D118" s="19" t="s">
        <v>164</v>
      </c>
      <c r="E118" s="23" t="s">
        <v>688</v>
      </c>
      <c r="F118" s="19" t="s">
        <v>47</v>
      </c>
      <c r="G118" s="19" t="s">
        <v>355</v>
      </c>
      <c r="H118" s="29">
        <v>50</v>
      </c>
      <c r="I118" s="29">
        <v>50</v>
      </c>
      <c r="J118" s="32">
        <v>50</v>
      </c>
      <c r="K118" s="32"/>
      <c r="L118" s="39"/>
      <c r="M118" s="39"/>
      <c r="N118" s="39"/>
      <c r="O118" s="39"/>
      <c r="P118" s="39"/>
      <c r="Q118" s="19"/>
      <c r="R118" s="19" t="s">
        <v>689</v>
      </c>
      <c r="S118" s="19" t="s">
        <v>680</v>
      </c>
      <c r="T118" s="39"/>
      <c r="U118" s="39" t="s">
        <v>334</v>
      </c>
      <c r="V118" s="44"/>
      <c r="W118" s="44"/>
      <c r="X118" s="44"/>
      <c r="Y118" s="44"/>
      <c r="Z118" s="44"/>
      <c r="AA118" s="44"/>
      <c r="AB118" s="44"/>
      <c r="AC118" s="44"/>
      <c r="AD118" s="44"/>
      <c r="AE118" s="44"/>
    </row>
    <row r="119" ht="84" spans="1:31">
      <c r="A119" s="22">
        <v>113</v>
      </c>
      <c r="B119" s="23" t="s">
        <v>690</v>
      </c>
      <c r="C119" s="19" t="s">
        <v>691</v>
      </c>
      <c r="D119" s="19" t="s">
        <v>164</v>
      </c>
      <c r="E119" s="23" t="s">
        <v>692</v>
      </c>
      <c r="F119" s="19" t="s">
        <v>32</v>
      </c>
      <c r="G119" s="19" t="s">
        <v>693</v>
      </c>
      <c r="H119" s="29">
        <v>95</v>
      </c>
      <c r="I119" s="29">
        <v>95</v>
      </c>
      <c r="J119" s="32">
        <v>95</v>
      </c>
      <c r="K119" s="32"/>
      <c r="L119" s="39"/>
      <c r="M119" s="39"/>
      <c r="N119" s="39"/>
      <c r="O119" s="39"/>
      <c r="P119" s="39"/>
      <c r="Q119" s="19"/>
      <c r="R119" s="19" t="s">
        <v>32</v>
      </c>
      <c r="S119" s="19" t="s">
        <v>680</v>
      </c>
      <c r="T119" s="39">
        <v>-5</v>
      </c>
      <c r="U119" s="19" t="s">
        <v>346</v>
      </c>
      <c r="V119" s="44">
        <f>W119+AE119</f>
        <v>-5</v>
      </c>
      <c r="W119" s="44">
        <f>X119+Y119+Z119+AA119+AB119+AC119+AD119</f>
        <v>-5</v>
      </c>
      <c r="X119" s="44">
        <v>-5</v>
      </c>
      <c r="Y119" s="44"/>
      <c r="Z119" s="44"/>
      <c r="AA119" s="44"/>
      <c r="AB119" s="44"/>
      <c r="AC119" s="44"/>
      <c r="AD119" s="44"/>
      <c r="AE119" s="44"/>
    </row>
    <row r="120" ht="117" customHeight="1" spans="1:31">
      <c r="A120" s="22">
        <v>114</v>
      </c>
      <c r="B120" s="23" t="s">
        <v>694</v>
      </c>
      <c r="C120" s="23" t="s">
        <v>695</v>
      </c>
      <c r="D120" s="19" t="s">
        <v>164</v>
      </c>
      <c r="E120" s="23" t="s">
        <v>696</v>
      </c>
      <c r="F120" s="19" t="s">
        <v>397</v>
      </c>
      <c r="G120" s="19" t="s">
        <v>697</v>
      </c>
      <c r="H120" s="29">
        <v>50</v>
      </c>
      <c r="I120" s="29">
        <v>50</v>
      </c>
      <c r="J120" s="32">
        <v>50</v>
      </c>
      <c r="K120" s="32"/>
      <c r="L120" s="39"/>
      <c r="M120" s="39"/>
      <c r="N120" s="39"/>
      <c r="O120" s="39"/>
      <c r="P120" s="39"/>
      <c r="Q120" s="19"/>
      <c r="R120" s="19" t="s">
        <v>698</v>
      </c>
      <c r="S120" s="19" t="s">
        <v>680</v>
      </c>
      <c r="T120" s="39"/>
      <c r="U120" s="39" t="s">
        <v>334</v>
      </c>
      <c r="V120" s="44"/>
      <c r="W120" s="44"/>
      <c r="X120" s="44"/>
      <c r="Y120" s="44"/>
      <c r="Z120" s="44"/>
      <c r="AA120" s="44"/>
      <c r="AB120" s="44"/>
      <c r="AC120" s="44"/>
      <c r="AD120" s="44"/>
      <c r="AE120" s="44"/>
    </row>
    <row r="121" ht="117" customHeight="1" spans="1:31">
      <c r="A121" s="22">
        <v>115</v>
      </c>
      <c r="B121" s="23" t="s">
        <v>699</v>
      </c>
      <c r="C121" s="23" t="s">
        <v>700</v>
      </c>
      <c r="D121" s="19" t="s">
        <v>164</v>
      </c>
      <c r="E121" s="23" t="s">
        <v>701</v>
      </c>
      <c r="F121" s="19" t="s">
        <v>115</v>
      </c>
      <c r="G121" s="19" t="s">
        <v>702</v>
      </c>
      <c r="H121" s="29">
        <v>50</v>
      </c>
      <c r="I121" s="29">
        <v>50</v>
      </c>
      <c r="J121" s="36">
        <v>50</v>
      </c>
      <c r="K121" s="36"/>
      <c r="L121" s="39"/>
      <c r="M121" s="39"/>
      <c r="N121" s="39"/>
      <c r="O121" s="39"/>
      <c r="P121" s="39"/>
      <c r="Q121" s="19"/>
      <c r="R121" s="19" t="s">
        <v>703</v>
      </c>
      <c r="S121" s="19" t="s">
        <v>704</v>
      </c>
      <c r="T121" s="39"/>
      <c r="U121" s="39" t="s">
        <v>334</v>
      </c>
      <c r="V121" s="44"/>
      <c r="W121" s="44"/>
      <c r="X121" s="44"/>
      <c r="Y121" s="44"/>
      <c r="Z121" s="44"/>
      <c r="AA121" s="44"/>
      <c r="AB121" s="44"/>
      <c r="AC121" s="44"/>
      <c r="AD121" s="44"/>
      <c r="AE121" s="44"/>
    </row>
    <row r="122" ht="117" customHeight="1" spans="1:31">
      <c r="A122" s="22">
        <v>116</v>
      </c>
      <c r="B122" s="28" t="s">
        <v>705</v>
      </c>
      <c r="C122" s="23" t="s">
        <v>706</v>
      </c>
      <c r="D122" s="19" t="s">
        <v>164</v>
      </c>
      <c r="E122" s="23" t="s">
        <v>707</v>
      </c>
      <c r="F122" s="19" t="s">
        <v>397</v>
      </c>
      <c r="G122" s="19" t="s">
        <v>708</v>
      </c>
      <c r="H122" s="29">
        <v>15</v>
      </c>
      <c r="I122" s="29">
        <v>15</v>
      </c>
      <c r="J122" s="32">
        <v>15</v>
      </c>
      <c r="K122" s="32"/>
      <c r="L122" s="39"/>
      <c r="M122" s="39"/>
      <c r="N122" s="39"/>
      <c r="O122" s="39"/>
      <c r="P122" s="39"/>
      <c r="Q122" s="19"/>
      <c r="R122" s="19" t="s">
        <v>709</v>
      </c>
      <c r="S122" s="19" t="s">
        <v>212</v>
      </c>
      <c r="T122" s="39"/>
      <c r="U122" s="19" t="s">
        <v>710</v>
      </c>
      <c r="V122" s="44"/>
      <c r="W122" s="44"/>
      <c r="X122" s="44"/>
      <c r="Y122" s="44"/>
      <c r="Z122" s="44"/>
      <c r="AA122" s="44"/>
      <c r="AB122" s="44"/>
      <c r="AC122" s="44"/>
      <c r="AD122" s="44"/>
      <c r="AE122" s="44"/>
    </row>
    <row r="123" ht="117" customHeight="1" spans="1:31">
      <c r="A123" s="22">
        <v>117</v>
      </c>
      <c r="B123" s="28" t="s">
        <v>711</v>
      </c>
      <c r="C123" s="23" t="s">
        <v>712</v>
      </c>
      <c r="D123" s="19" t="s">
        <v>164</v>
      </c>
      <c r="E123" s="23" t="s">
        <v>713</v>
      </c>
      <c r="F123" s="19" t="s">
        <v>149</v>
      </c>
      <c r="G123" s="19" t="s">
        <v>673</v>
      </c>
      <c r="H123" s="29">
        <v>6</v>
      </c>
      <c r="I123" s="29">
        <v>6</v>
      </c>
      <c r="J123" s="32">
        <v>6</v>
      </c>
      <c r="K123" s="32"/>
      <c r="L123" s="39"/>
      <c r="M123" s="39"/>
      <c r="N123" s="39"/>
      <c r="O123" s="39"/>
      <c r="P123" s="39"/>
      <c r="Q123" s="19"/>
      <c r="R123" s="46" t="s">
        <v>714</v>
      </c>
      <c r="S123" s="19" t="s">
        <v>212</v>
      </c>
      <c r="T123" s="39"/>
      <c r="U123" s="19" t="s">
        <v>710</v>
      </c>
      <c r="V123" s="44"/>
      <c r="W123" s="44"/>
      <c r="X123" s="44"/>
      <c r="Y123" s="44"/>
      <c r="Z123" s="44"/>
      <c r="AA123" s="44"/>
      <c r="AB123" s="44"/>
      <c r="AC123" s="44"/>
      <c r="AD123" s="44"/>
      <c r="AE123" s="44"/>
    </row>
    <row r="124" ht="135" customHeight="1" spans="1:31">
      <c r="A124" s="22">
        <v>118</v>
      </c>
      <c r="B124" s="19" t="s">
        <v>111</v>
      </c>
      <c r="C124" s="19" t="s">
        <v>112</v>
      </c>
      <c r="D124" s="26" t="s">
        <v>113</v>
      </c>
      <c r="E124" s="23" t="s">
        <v>114</v>
      </c>
      <c r="F124" s="19" t="s">
        <v>115</v>
      </c>
      <c r="G124" s="19" t="s">
        <v>116</v>
      </c>
      <c r="H124" s="39">
        <v>30</v>
      </c>
      <c r="I124" s="39">
        <v>30</v>
      </c>
      <c r="J124" s="39">
        <v>30</v>
      </c>
      <c r="K124" s="39"/>
      <c r="L124" s="39"/>
      <c r="M124" s="39"/>
      <c r="N124" s="27"/>
      <c r="O124" s="27"/>
      <c r="P124" s="27"/>
      <c r="Q124" s="39"/>
      <c r="R124" s="19" t="s">
        <v>117</v>
      </c>
      <c r="S124" s="19" t="s">
        <v>118</v>
      </c>
      <c r="T124" s="39"/>
      <c r="U124" s="19" t="s">
        <v>239</v>
      </c>
      <c r="V124" s="44"/>
      <c r="W124" s="44"/>
      <c r="X124" s="44"/>
      <c r="Y124" s="44"/>
      <c r="Z124" s="44"/>
      <c r="AA124" s="44"/>
      <c r="AB124" s="44"/>
      <c r="AC124" s="44"/>
      <c r="AD124" s="44"/>
      <c r="AE124" s="44"/>
    </row>
    <row r="125" ht="135" customHeight="1" spans="1:31">
      <c r="A125" s="22">
        <v>119</v>
      </c>
      <c r="B125" s="19" t="s">
        <v>119</v>
      </c>
      <c r="C125" s="19" t="s">
        <v>112</v>
      </c>
      <c r="D125" s="26" t="s">
        <v>113</v>
      </c>
      <c r="E125" s="23" t="s">
        <v>120</v>
      </c>
      <c r="F125" s="19" t="s">
        <v>47</v>
      </c>
      <c r="G125" s="19" t="s">
        <v>48</v>
      </c>
      <c r="H125" s="39">
        <v>50</v>
      </c>
      <c r="I125" s="39">
        <v>50</v>
      </c>
      <c r="J125" s="39"/>
      <c r="K125" s="39"/>
      <c r="L125" s="39">
        <v>50</v>
      </c>
      <c r="M125" s="39"/>
      <c r="N125" s="27"/>
      <c r="O125" s="27"/>
      <c r="P125" s="27"/>
      <c r="Q125" s="39"/>
      <c r="R125" s="19" t="s">
        <v>49</v>
      </c>
      <c r="S125" s="19" t="s">
        <v>118</v>
      </c>
      <c r="T125" s="39"/>
      <c r="U125" s="19" t="s">
        <v>239</v>
      </c>
      <c r="V125" s="44"/>
      <c r="W125" s="44"/>
      <c r="X125" s="44"/>
      <c r="Y125" s="44"/>
      <c r="Z125" s="44"/>
      <c r="AA125" s="44"/>
      <c r="AB125" s="44"/>
      <c r="AC125" s="44"/>
      <c r="AD125" s="44"/>
      <c r="AE125" s="44"/>
    </row>
    <row r="126" ht="135" customHeight="1" spans="1:31">
      <c r="A126" s="22">
        <v>120</v>
      </c>
      <c r="B126" s="19" t="s">
        <v>121</v>
      </c>
      <c r="C126" s="19" t="s">
        <v>112</v>
      </c>
      <c r="D126" s="26" t="s">
        <v>113</v>
      </c>
      <c r="E126" s="23" t="s">
        <v>122</v>
      </c>
      <c r="F126" s="19" t="s">
        <v>47</v>
      </c>
      <c r="G126" s="19" t="s">
        <v>67</v>
      </c>
      <c r="H126" s="39">
        <v>80</v>
      </c>
      <c r="I126" s="39">
        <v>80</v>
      </c>
      <c r="J126" s="39"/>
      <c r="K126" s="39"/>
      <c r="L126" s="39">
        <v>80</v>
      </c>
      <c r="M126" s="39"/>
      <c r="N126" s="27"/>
      <c r="O126" s="27"/>
      <c r="P126" s="27"/>
      <c r="Q126" s="39"/>
      <c r="R126" s="19" t="s">
        <v>68</v>
      </c>
      <c r="S126" s="19" t="s">
        <v>118</v>
      </c>
      <c r="T126" s="39"/>
      <c r="U126" s="19" t="s">
        <v>239</v>
      </c>
      <c r="V126" s="44"/>
      <c r="W126" s="44"/>
      <c r="X126" s="44"/>
      <c r="Y126" s="44"/>
      <c r="Z126" s="44"/>
      <c r="AA126" s="44"/>
      <c r="AB126" s="44"/>
      <c r="AC126" s="44"/>
      <c r="AD126" s="44"/>
      <c r="AE126" s="44"/>
    </row>
    <row r="127" ht="135" customHeight="1" spans="1:31">
      <c r="A127" s="22">
        <v>121</v>
      </c>
      <c r="B127" s="19" t="s">
        <v>123</v>
      </c>
      <c r="C127" s="19" t="s">
        <v>112</v>
      </c>
      <c r="D127" s="26" t="s">
        <v>113</v>
      </c>
      <c r="E127" s="23" t="s">
        <v>124</v>
      </c>
      <c r="F127" s="19" t="s">
        <v>125</v>
      </c>
      <c r="G127" s="19" t="s">
        <v>126</v>
      </c>
      <c r="H127" s="39">
        <v>60</v>
      </c>
      <c r="I127" s="39">
        <v>60</v>
      </c>
      <c r="J127" s="39">
        <v>28.56</v>
      </c>
      <c r="K127" s="39"/>
      <c r="L127" s="39">
        <v>31.44</v>
      </c>
      <c r="M127" s="39"/>
      <c r="N127" s="27"/>
      <c r="O127" s="27"/>
      <c r="P127" s="39"/>
      <c r="Q127" s="39"/>
      <c r="R127" s="19" t="s">
        <v>127</v>
      </c>
      <c r="S127" s="19" t="s">
        <v>118</v>
      </c>
      <c r="T127" s="39"/>
      <c r="U127" s="19" t="s">
        <v>239</v>
      </c>
      <c r="V127" s="44"/>
      <c r="W127" s="44"/>
      <c r="X127" s="44"/>
      <c r="Y127" s="44"/>
      <c r="Z127" s="44"/>
      <c r="AA127" s="44"/>
      <c r="AB127" s="44"/>
      <c r="AC127" s="44"/>
      <c r="AD127" s="44"/>
      <c r="AE127" s="44"/>
    </row>
    <row r="128" ht="135" customHeight="1" spans="1:31">
      <c r="A128" s="22">
        <v>122</v>
      </c>
      <c r="B128" s="19" t="s">
        <v>128</v>
      </c>
      <c r="C128" s="19" t="s">
        <v>129</v>
      </c>
      <c r="D128" s="26" t="s">
        <v>113</v>
      </c>
      <c r="E128" s="23" t="s">
        <v>130</v>
      </c>
      <c r="F128" s="19" t="s">
        <v>93</v>
      </c>
      <c r="G128" s="19" t="s">
        <v>715</v>
      </c>
      <c r="H128" s="39">
        <v>120</v>
      </c>
      <c r="I128" s="39">
        <v>120</v>
      </c>
      <c r="J128" s="39">
        <v>20</v>
      </c>
      <c r="K128" s="39"/>
      <c r="L128" s="39">
        <v>100</v>
      </c>
      <c r="M128" s="39"/>
      <c r="N128" s="27"/>
      <c r="O128" s="27"/>
      <c r="P128" s="39"/>
      <c r="Q128" s="39"/>
      <c r="R128" s="19" t="s">
        <v>132</v>
      </c>
      <c r="S128" s="19" t="s">
        <v>118</v>
      </c>
      <c r="T128" s="39"/>
      <c r="U128" s="19" t="s">
        <v>239</v>
      </c>
      <c r="V128" s="44"/>
      <c r="W128" s="44"/>
      <c r="X128" s="44"/>
      <c r="Y128" s="44"/>
      <c r="Z128" s="44"/>
      <c r="AA128" s="44"/>
      <c r="AB128" s="44"/>
      <c r="AC128" s="44"/>
      <c r="AD128" s="44"/>
      <c r="AE128" s="44"/>
    </row>
    <row r="129" ht="135" customHeight="1" spans="1:31">
      <c r="A129" s="22">
        <v>123</v>
      </c>
      <c r="B129" s="19" t="s">
        <v>133</v>
      </c>
      <c r="C129" s="19" t="s">
        <v>112</v>
      </c>
      <c r="D129" s="26" t="s">
        <v>113</v>
      </c>
      <c r="E129" s="23" t="s">
        <v>134</v>
      </c>
      <c r="F129" s="19" t="s">
        <v>125</v>
      </c>
      <c r="G129" s="19" t="s">
        <v>135</v>
      </c>
      <c r="H129" s="39">
        <v>30</v>
      </c>
      <c r="I129" s="39">
        <v>30</v>
      </c>
      <c r="J129" s="39"/>
      <c r="K129" s="39"/>
      <c r="L129" s="39">
        <v>30</v>
      </c>
      <c r="M129" s="39"/>
      <c r="N129" s="27"/>
      <c r="O129" s="27"/>
      <c r="P129" s="27"/>
      <c r="Q129" s="39"/>
      <c r="R129" s="19" t="s">
        <v>136</v>
      </c>
      <c r="S129" s="19" t="s">
        <v>118</v>
      </c>
      <c r="T129" s="39"/>
      <c r="U129" s="19" t="s">
        <v>239</v>
      </c>
      <c r="V129" s="44"/>
      <c r="W129" s="44"/>
      <c r="X129" s="44"/>
      <c r="Y129" s="44"/>
      <c r="Z129" s="44"/>
      <c r="AA129" s="44"/>
      <c r="AB129" s="44"/>
      <c r="AC129" s="44"/>
      <c r="AD129" s="44"/>
      <c r="AE129" s="44"/>
    </row>
    <row r="130" ht="135" customHeight="1" spans="1:31">
      <c r="A130" s="22">
        <v>124</v>
      </c>
      <c r="B130" s="19" t="s">
        <v>137</v>
      </c>
      <c r="C130" s="19" t="s">
        <v>112</v>
      </c>
      <c r="D130" s="26" t="s">
        <v>113</v>
      </c>
      <c r="E130" s="23" t="s">
        <v>138</v>
      </c>
      <c r="F130" s="19" t="s">
        <v>139</v>
      </c>
      <c r="G130" s="19" t="s">
        <v>140</v>
      </c>
      <c r="H130" s="39">
        <v>15</v>
      </c>
      <c r="I130" s="39">
        <v>15</v>
      </c>
      <c r="J130" s="39"/>
      <c r="K130" s="39"/>
      <c r="L130" s="39">
        <v>15</v>
      </c>
      <c r="M130" s="39"/>
      <c r="N130" s="27"/>
      <c r="O130" s="27"/>
      <c r="P130" s="27"/>
      <c r="Q130" s="39"/>
      <c r="R130" s="19" t="s">
        <v>141</v>
      </c>
      <c r="S130" s="19" t="s">
        <v>118</v>
      </c>
      <c r="T130" s="39"/>
      <c r="U130" s="19" t="s">
        <v>239</v>
      </c>
      <c r="V130" s="44"/>
      <c r="W130" s="44"/>
      <c r="X130" s="44"/>
      <c r="Y130" s="44"/>
      <c r="Z130" s="44"/>
      <c r="AA130" s="44"/>
      <c r="AB130" s="44"/>
      <c r="AC130" s="44"/>
      <c r="AD130" s="44"/>
      <c r="AE130" s="44"/>
    </row>
    <row r="131" ht="135" customHeight="1" spans="1:31">
      <c r="A131" s="22">
        <v>125</v>
      </c>
      <c r="B131" s="19" t="s">
        <v>142</v>
      </c>
      <c r="C131" s="19" t="s">
        <v>112</v>
      </c>
      <c r="D131" s="26" t="s">
        <v>113</v>
      </c>
      <c r="E131" s="23" t="s">
        <v>143</v>
      </c>
      <c r="F131" s="19" t="s">
        <v>61</v>
      </c>
      <c r="G131" s="19" t="s">
        <v>62</v>
      </c>
      <c r="H131" s="39">
        <v>20</v>
      </c>
      <c r="I131" s="39">
        <v>20</v>
      </c>
      <c r="J131" s="39">
        <v>20</v>
      </c>
      <c r="K131" s="39"/>
      <c r="L131" s="39"/>
      <c r="M131" s="39"/>
      <c r="N131" s="27"/>
      <c r="O131" s="27"/>
      <c r="P131" s="27"/>
      <c r="Q131" s="39"/>
      <c r="R131" s="19" t="s">
        <v>144</v>
      </c>
      <c r="S131" s="19" t="s">
        <v>118</v>
      </c>
      <c r="T131" s="39"/>
      <c r="U131" s="19" t="s">
        <v>239</v>
      </c>
      <c r="V131" s="44"/>
      <c r="W131" s="44"/>
      <c r="X131" s="44"/>
      <c r="Y131" s="44"/>
      <c r="Z131" s="44"/>
      <c r="AA131" s="44"/>
      <c r="AB131" s="44"/>
      <c r="AC131" s="44"/>
      <c r="AD131" s="44"/>
      <c r="AE131" s="44"/>
    </row>
    <row r="132" ht="135" customHeight="1" spans="1:31">
      <c r="A132" s="22">
        <v>126</v>
      </c>
      <c r="B132" s="31" t="s">
        <v>716</v>
      </c>
      <c r="C132" s="28" t="s">
        <v>717</v>
      </c>
      <c r="D132" s="32" t="s">
        <v>164</v>
      </c>
      <c r="E132" s="34" t="s">
        <v>718</v>
      </c>
      <c r="F132" s="19" t="s">
        <v>262</v>
      </c>
      <c r="G132" s="19" t="s">
        <v>667</v>
      </c>
      <c r="H132" s="29">
        <v>138</v>
      </c>
      <c r="I132" s="36"/>
      <c r="J132" s="39"/>
      <c r="K132" s="39"/>
      <c r="L132" s="36"/>
      <c r="M132" s="36"/>
      <c r="N132" s="39"/>
      <c r="O132" s="39"/>
      <c r="P132" s="39"/>
      <c r="Q132" s="36">
        <v>138</v>
      </c>
      <c r="R132" s="47" t="s">
        <v>719</v>
      </c>
      <c r="S132" s="19" t="s">
        <v>191</v>
      </c>
      <c r="T132" s="39">
        <v>138</v>
      </c>
      <c r="U132" s="19" t="s">
        <v>720</v>
      </c>
      <c r="V132" s="44">
        <f>W132+AE132</f>
        <v>138</v>
      </c>
      <c r="W132" s="44">
        <f>X132+Y132+Z132+AA132+AB132+AC132+AD132</f>
        <v>0</v>
      </c>
      <c r="X132" s="44"/>
      <c r="Y132" s="44"/>
      <c r="Z132" s="44"/>
      <c r="AA132" s="44"/>
      <c r="AB132" s="44"/>
      <c r="AC132" s="44"/>
      <c r="AD132" s="44"/>
      <c r="AE132" s="44">
        <v>138</v>
      </c>
    </row>
    <row r="133" ht="183" customHeight="1" spans="1:31">
      <c r="A133" s="22">
        <v>127</v>
      </c>
      <c r="B133" s="31" t="s">
        <v>721</v>
      </c>
      <c r="C133" s="23" t="s">
        <v>722</v>
      </c>
      <c r="D133" s="32" t="s">
        <v>164</v>
      </c>
      <c r="E133" s="34" t="s">
        <v>723</v>
      </c>
      <c r="F133" s="19" t="s">
        <v>195</v>
      </c>
      <c r="G133" s="19" t="s">
        <v>724</v>
      </c>
      <c r="H133" s="29">
        <v>198</v>
      </c>
      <c r="I133" s="29">
        <v>0</v>
      </c>
      <c r="J133" s="39"/>
      <c r="K133" s="39"/>
      <c r="L133" s="39"/>
      <c r="M133" s="39"/>
      <c r="N133" s="39"/>
      <c r="O133" s="39"/>
      <c r="P133" s="39"/>
      <c r="Q133" s="32">
        <v>198</v>
      </c>
      <c r="R133" s="19" t="s">
        <v>80</v>
      </c>
      <c r="S133" s="19" t="s">
        <v>191</v>
      </c>
      <c r="T133" s="39">
        <v>198</v>
      </c>
      <c r="U133" s="19" t="s">
        <v>720</v>
      </c>
      <c r="V133" s="44">
        <f>W133+AE133</f>
        <v>198</v>
      </c>
      <c r="W133" s="44">
        <f>X133+Y133+Z133+AA133+AB133+AC133+AD133</f>
        <v>0</v>
      </c>
      <c r="X133" s="44"/>
      <c r="Y133" s="44"/>
      <c r="Z133" s="44"/>
      <c r="AA133" s="44"/>
      <c r="AB133" s="44"/>
      <c r="AC133" s="44"/>
      <c r="AD133" s="44"/>
      <c r="AE133" s="44">
        <v>198</v>
      </c>
    </row>
    <row r="134" ht="96" spans="1:31">
      <c r="A134" s="22">
        <v>128</v>
      </c>
      <c r="B134" s="31" t="s">
        <v>725</v>
      </c>
      <c r="C134" s="23" t="s">
        <v>726</v>
      </c>
      <c r="D134" s="32" t="s">
        <v>164</v>
      </c>
      <c r="E134" s="34" t="s">
        <v>727</v>
      </c>
      <c r="F134" s="19" t="s">
        <v>166</v>
      </c>
      <c r="G134" s="19" t="s">
        <v>569</v>
      </c>
      <c r="H134" s="29">
        <v>85</v>
      </c>
      <c r="I134" s="29">
        <v>0</v>
      </c>
      <c r="J134" s="39"/>
      <c r="K134" s="39"/>
      <c r="L134" s="39"/>
      <c r="M134" s="39"/>
      <c r="N134" s="39"/>
      <c r="O134" s="39"/>
      <c r="P134" s="39"/>
      <c r="Q134" s="36">
        <v>85</v>
      </c>
      <c r="R134" s="19" t="s">
        <v>80</v>
      </c>
      <c r="S134" s="19" t="s">
        <v>191</v>
      </c>
      <c r="T134" s="39">
        <v>85</v>
      </c>
      <c r="U134" s="19" t="s">
        <v>720</v>
      </c>
      <c r="V134" s="44">
        <f>W134+AE134</f>
        <v>85</v>
      </c>
      <c r="W134" s="44">
        <f>X134+Y134+Z134+AA134+AB134+AC134+AD134</f>
        <v>0</v>
      </c>
      <c r="X134" s="44"/>
      <c r="Y134" s="44"/>
      <c r="Z134" s="44"/>
      <c r="AA134" s="44"/>
      <c r="AB134" s="44"/>
      <c r="AC134" s="44"/>
      <c r="AD134" s="44"/>
      <c r="AE134" s="44">
        <v>85</v>
      </c>
    </row>
    <row r="135" s="1" customFormat="1" ht="96" customHeight="1" spans="1:31">
      <c r="A135" s="55">
        <v>129</v>
      </c>
      <c r="B135" s="56" t="s">
        <v>728</v>
      </c>
      <c r="C135" s="57" t="s">
        <v>729</v>
      </c>
      <c r="D135" s="58" t="s">
        <v>164</v>
      </c>
      <c r="E135" s="57" t="s">
        <v>730</v>
      </c>
      <c r="F135" s="58" t="s">
        <v>85</v>
      </c>
      <c r="G135" s="58"/>
      <c r="H135" s="59">
        <v>90</v>
      </c>
      <c r="I135" s="59">
        <v>90</v>
      </c>
      <c r="J135" s="60">
        <v>90</v>
      </c>
      <c r="K135" s="60"/>
      <c r="L135" s="61"/>
      <c r="M135" s="61"/>
      <c r="N135" s="61"/>
      <c r="O135" s="61"/>
      <c r="P135" s="61"/>
      <c r="Q135" s="60"/>
      <c r="R135" s="58" t="s">
        <v>80</v>
      </c>
      <c r="S135" s="58" t="s">
        <v>731</v>
      </c>
      <c r="T135" s="61"/>
      <c r="U135" s="58" t="s">
        <v>710</v>
      </c>
      <c r="V135" s="63"/>
      <c r="W135" s="63"/>
      <c r="X135" s="63"/>
      <c r="Y135" s="63"/>
      <c r="Z135" s="63"/>
      <c r="AA135" s="63"/>
      <c r="AB135" s="63"/>
      <c r="AC135" s="63"/>
      <c r="AD135" s="63"/>
      <c r="AE135" s="63"/>
    </row>
    <row r="136" ht="96" customHeight="1" spans="1:31">
      <c r="A136" s="22">
        <v>130</v>
      </c>
      <c r="B136" s="33" t="s">
        <v>732</v>
      </c>
      <c r="C136" s="23" t="s">
        <v>733</v>
      </c>
      <c r="D136" s="19" t="s">
        <v>164</v>
      </c>
      <c r="E136" s="23" t="s">
        <v>734</v>
      </c>
      <c r="F136" s="19" t="s">
        <v>61</v>
      </c>
      <c r="G136" s="19" t="s">
        <v>735</v>
      </c>
      <c r="H136" s="29">
        <v>4.5</v>
      </c>
      <c r="I136" s="29">
        <v>0</v>
      </c>
      <c r="J136" s="39"/>
      <c r="K136" s="39"/>
      <c r="L136" s="39"/>
      <c r="M136" s="39"/>
      <c r="N136" s="39"/>
      <c r="O136" s="39"/>
      <c r="P136" s="39"/>
      <c r="Q136" s="36">
        <v>4.5</v>
      </c>
      <c r="R136" s="19" t="s">
        <v>736</v>
      </c>
      <c r="S136" s="19" t="s">
        <v>737</v>
      </c>
      <c r="T136" s="39">
        <v>4.5</v>
      </c>
      <c r="U136" s="19" t="s">
        <v>738</v>
      </c>
      <c r="V136" s="44">
        <f>W136+AE136</f>
        <v>4.5</v>
      </c>
      <c r="W136" s="44">
        <f>X136+Y136+Z136+AA136+AB136+AC136+AD136</f>
        <v>0</v>
      </c>
      <c r="X136" s="44"/>
      <c r="Y136" s="44"/>
      <c r="Z136" s="44"/>
      <c r="AA136" s="44"/>
      <c r="AB136" s="44"/>
      <c r="AC136" s="44"/>
      <c r="AD136" s="44"/>
      <c r="AE136" s="44">
        <v>4.5</v>
      </c>
    </row>
    <row r="137" ht="96" customHeight="1" spans="1:31">
      <c r="A137" s="22">
        <v>131</v>
      </c>
      <c r="B137" s="33" t="s">
        <v>739</v>
      </c>
      <c r="C137" s="28" t="s">
        <v>740</v>
      </c>
      <c r="D137" s="32" t="s">
        <v>164</v>
      </c>
      <c r="E137" s="28" t="s">
        <v>741</v>
      </c>
      <c r="F137" s="19" t="s">
        <v>55</v>
      </c>
      <c r="G137" s="19" t="s">
        <v>589</v>
      </c>
      <c r="H137" s="29">
        <v>13.5</v>
      </c>
      <c r="I137" s="29">
        <v>0</v>
      </c>
      <c r="J137" s="39"/>
      <c r="K137" s="39"/>
      <c r="L137" s="39"/>
      <c r="M137" s="39"/>
      <c r="N137" s="39"/>
      <c r="O137" s="39"/>
      <c r="P137" s="39"/>
      <c r="Q137" s="36">
        <v>13.5</v>
      </c>
      <c r="R137" s="47" t="s">
        <v>742</v>
      </c>
      <c r="S137" s="19" t="s">
        <v>191</v>
      </c>
      <c r="T137" s="39">
        <v>13.5</v>
      </c>
      <c r="U137" s="19" t="s">
        <v>743</v>
      </c>
      <c r="V137" s="44">
        <f>W137+AE137</f>
        <v>13.5</v>
      </c>
      <c r="W137" s="44">
        <f>X137+Y137+Z137+AA137+AB137+AC137+AD137</f>
        <v>0</v>
      </c>
      <c r="X137" s="44"/>
      <c r="Y137" s="44"/>
      <c r="Z137" s="44"/>
      <c r="AA137" s="44"/>
      <c r="AB137" s="44"/>
      <c r="AC137" s="44"/>
      <c r="AD137" s="44"/>
      <c r="AE137" s="44">
        <v>13.5</v>
      </c>
    </row>
    <row r="138" ht="96" customHeight="1" spans="1:31">
      <c r="A138" s="22">
        <v>132</v>
      </c>
      <c r="B138" s="23" t="s">
        <v>744</v>
      </c>
      <c r="C138" s="23" t="s">
        <v>745</v>
      </c>
      <c r="D138" s="32" t="s">
        <v>164</v>
      </c>
      <c r="E138" s="23" t="s">
        <v>746</v>
      </c>
      <c r="F138" s="19" t="s">
        <v>78</v>
      </c>
      <c r="G138" s="19" t="s">
        <v>172</v>
      </c>
      <c r="H138" s="29">
        <v>90</v>
      </c>
      <c r="I138" s="29">
        <v>90</v>
      </c>
      <c r="J138" s="36">
        <v>90</v>
      </c>
      <c r="K138" s="36"/>
      <c r="L138" s="39"/>
      <c r="M138" s="39"/>
      <c r="N138" s="39"/>
      <c r="O138" s="39"/>
      <c r="P138" s="39"/>
      <c r="Q138" s="19"/>
      <c r="R138" s="19" t="s">
        <v>747</v>
      </c>
      <c r="S138" s="19" t="s">
        <v>748</v>
      </c>
      <c r="T138" s="39"/>
      <c r="U138" s="19" t="s">
        <v>710</v>
      </c>
      <c r="V138" s="44"/>
      <c r="W138" s="44"/>
      <c r="X138" s="44"/>
      <c r="Y138" s="44"/>
      <c r="Z138" s="44"/>
      <c r="AA138" s="44"/>
      <c r="AB138" s="44"/>
      <c r="AC138" s="44"/>
      <c r="AD138" s="44"/>
      <c r="AE138" s="44"/>
    </row>
    <row r="139" ht="96" customHeight="1" spans="1:31">
      <c r="A139" s="22">
        <v>133</v>
      </c>
      <c r="B139" s="23" t="s">
        <v>749</v>
      </c>
      <c r="C139" s="23" t="s">
        <v>750</v>
      </c>
      <c r="D139" s="32" t="s">
        <v>164</v>
      </c>
      <c r="E139" s="23" t="s">
        <v>751</v>
      </c>
      <c r="F139" s="19" t="s">
        <v>40</v>
      </c>
      <c r="G139" s="19" t="s">
        <v>752</v>
      </c>
      <c r="H139" s="29">
        <v>33</v>
      </c>
      <c r="I139" s="29">
        <v>33</v>
      </c>
      <c r="J139" s="32">
        <v>33</v>
      </c>
      <c r="K139" s="32"/>
      <c r="L139" s="39"/>
      <c r="M139" s="39"/>
      <c r="N139" s="39"/>
      <c r="O139" s="39"/>
      <c r="P139" s="39"/>
      <c r="Q139" s="19"/>
      <c r="R139" s="19" t="s">
        <v>80</v>
      </c>
      <c r="S139" s="19" t="s">
        <v>753</v>
      </c>
      <c r="T139" s="39"/>
      <c r="U139" s="39"/>
      <c r="V139" s="44"/>
      <c r="W139" s="44"/>
      <c r="X139" s="44"/>
      <c r="Y139" s="44"/>
      <c r="Z139" s="44"/>
      <c r="AA139" s="44"/>
      <c r="AB139" s="44"/>
      <c r="AC139" s="44"/>
      <c r="AD139" s="44"/>
      <c r="AE139" s="44"/>
    </row>
    <row r="140" ht="96" customHeight="1" spans="1:31">
      <c r="A140" s="22">
        <v>134</v>
      </c>
      <c r="B140" s="23" t="s">
        <v>754</v>
      </c>
      <c r="C140" s="23" t="s">
        <v>755</v>
      </c>
      <c r="D140" s="19" t="s">
        <v>164</v>
      </c>
      <c r="E140" s="23" t="s">
        <v>756</v>
      </c>
      <c r="F140" s="19" t="s">
        <v>757</v>
      </c>
      <c r="G140" s="19" t="s">
        <v>372</v>
      </c>
      <c r="H140" s="29">
        <v>3300</v>
      </c>
      <c r="I140" s="29">
        <v>440</v>
      </c>
      <c r="J140" s="39"/>
      <c r="K140" s="39"/>
      <c r="L140" s="39"/>
      <c r="M140" s="39"/>
      <c r="N140" s="62"/>
      <c r="O140" s="62">
        <v>44</v>
      </c>
      <c r="P140" s="62">
        <v>396</v>
      </c>
      <c r="Q140" s="32">
        <v>2860</v>
      </c>
      <c r="R140" s="19" t="s">
        <v>80</v>
      </c>
      <c r="S140" s="19" t="s">
        <v>224</v>
      </c>
      <c r="T140" s="39"/>
      <c r="U140" s="39"/>
      <c r="V140" s="44"/>
      <c r="W140" s="44"/>
      <c r="X140" s="44"/>
      <c r="Y140" s="44"/>
      <c r="Z140" s="44"/>
      <c r="AA140" s="44"/>
      <c r="AB140" s="44"/>
      <c r="AC140" s="44"/>
      <c r="AD140" s="44"/>
      <c r="AE140" s="44"/>
    </row>
    <row r="141" ht="96" customHeight="1" spans="1:31">
      <c r="A141" s="22">
        <v>135</v>
      </c>
      <c r="B141" s="23" t="s">
        <v>758</v>
      </c>
      <c r="C141" s="23" t="s">
        <v>759</v>
      </c>
      <c r="D141" s="19" t="s">
        <v>164</v>
      </c>
      <c r="E141" s="23" t="s">
        <v>760</v>
      </c>
      <c r="F141" s="19" t="s">
        <v>195</v>
      </c>
      <c r="G141" s="19" t="s">
        <v>372</v>
      </c>
      <c r="H141" s="29">
        <v>1200</v>
      </c>
      <c r="I141" s="29">
        <v>160</v>
      </c>
      <c r="J141" s="39"/>
      <c r="K141" s="39"/>
      <c r="L141" s="39"/>
      <c r="M141" s="39"/>
      <c r="N141" s="62"/>
      <c r="O141" s="62">
        <v>16</v>
      </c>
      <c r="P141" s="62">
        <v>144</v>
      </c>
      <c r="Q141" s="32">
        <v>1040</v>
      </c>
      <c r="R141" s="19" t="s">
        <v>80</v>
      </c>
      <c r="S141" s="19" t="s">
        <v>224</v>
      </c>
      <c r="T141" s="39"/>
      <c r="U141" s="39"/>
      <c r="V141" s="44"/>
      <c r="W141" s="44"/>
      <c r="X141" s="44"/>
      <c r="Y141" s="44"/>
      <c r="Z141" s="44"/>
      <c r="AA141" s="44"/>
      <c r="AB141" s="44"/>
      <c r="AC141" s="44"/>
      <c r="AD141" s="44"/>
      <c r="AE141" s="44"/>
    </row>
    <row r="142" ht="96" customHeight="1" spans="1:31">
      <c r="A142" s="22">
        <v>136</v>
      </c>
      <c r="B142" s="23" t="s">
        <v>761</v>
      </c>
      <c r="C142" s="23" t="s">
        <v>762</v>
      </c>
      <c r="D142" s="32" t="s">
        <v>164</v>
      </c>
      <c r="E142" s="23" t="s">
        <v>763</v>
      </c>
      <c r="F142" s="19" t="s">
        <v>78</v>
      </c>
      <c r="G142" s="19" t="s">
        <v>764</v>
      </c>
      <c r="H142" s="29">
        <v>20</v>
      </c>
      <c r="I142" s="29">
        <v>20</v>
      </c>
      <c r="J142" s="19"/>
      <c r="K142" s="19"/>
      <c r="L142" s="32">
        <v>20</v>
      </c>
      <c r="M142" s="32"/>
      <c r="N142" s="19"/>
      <c r="O142" s="19"/>
      <c r="P142" s="19"/>
      <c r="Q142" s="19"/>
      <c r="R142" s="19" t="s">
        <v>765</v>
      </c>
      <c r="S142" s="19" t="s">
        <v>766</v>
      </c>
      <c r="T142" s="19"/>
      <c r="U142" s="19" t="s">
        <v>710</v>
      </c>
      <c r="V142" s="44"/>
      <c r="W142" s="44"/>
      <c r="X142" s="44"/>
      <c r="Y142" s="44"/>
      <c r="Z142" s="44"/>
      <c r="AA142" s="44"/>
      <c r="AB142" s="44"/>
      <c r="AC142" s="44"/>
      <c r="AD142" s="44"/>
      <c r="AE142" s="44"/>
    </row>
    <row r="143" ht="96" customHeight="1" spans="1:31">
      <c r="A143" s="22">
        <v>137</v>
      </c>
      <c r="B143" s="23" t="s">
        <v>767</v>
      </c>
      <c r="C143" s="23" t="s">
        <v>768</v>
      </c>
      <c r="D143" s="32" t="s">
        <v>164</v>
      </c>
      <c r="E143" s="23" t="s">
        <v>769</v>
      </c>
      <c r="F143" s="19" t="s">
        <v>178</v>
      </c>
      <c r="G143" s="19" t="s">
        <v>770</v>
      </c>
      <c r="H143" s="29">
        <v>20</v>
      </c>
      <c r="I143" s="29">
        <v>20</v>
      </c>
      <c r="J143" s="19"/>
      <c r="K143" s="19"/>
      <c r="L143" s="32">
        <v>20</v>
      </c>
      <c r="M143" s="32"/>
      <c r="N143" s="19"/>
      <c r="O143" s="19"/>
      <c r="P143" s="19"/>
      <c r="Q143" s="19"/>
      <c r="R143" s="19" t="s">
        <v>771</v>
      </c>
      <c r="S143" s="19" t="s">
        <v>50</v>
      </c>
      <c r="T143" s="19"/>
      <c r="U143" s="19" t="s">
        <v>710</v>
      </c>
      <c r="V143" s="44"/>
      <c r="W143" s="44"/>
      <c r="X143" s="44"/>
      <c r="Y143" s="44"/>
      <c r="Z143" s="44"/>
      <c r="AA143" s="44"/>
      <c r="AB143" s="44"/>
      <c r="AC143" s="44"/>
      <c r="AD143" s="44"/>
      <c r="AE143" s="44"/>
    </row>
    <row r="144" ht="96" customHeight="1" spans="1:31">
      <c r="A144" s="22">
        <v>138</v>
      </c>
      <c r="B144" s="23" t="s">
        <v>772</v>
      </c>
      <c r="C144" s="23" t="s">
        <v>773</v>
      </c>
      <c r="D144" s="32" t="s">
        <v>164</v>
      </c>
      <c r="E144" s="23" t="s">
        <v>774</v>
      </c>
      <c r="F144" s="19" t="s">
        <v>262</v>
      </c>
      <c r="G144" s="19" t="s">
        <v>263</v>
      </c>
      <c r="H144" s="29">
        <v>20</v>
      </c>
      <c r="I144" s="29">
        <v>20</v>
      </c>
      <c r="J144" s="19"/>
      <c r="K144" s="19"/>
      <c r="L144" s="32">
        <v>20</v>
      </c>
      <c r="M144" s="32"/>
      <c r="N144" s="19"/>
      <c r="O144" s="19"/>
      <c r="P144" s="19"/>
      <c r="Q144" s="19"/>
      <c r="R144" s="19" t="s">
        <v>775</v>
      </c>
      <c r="S144" s="19" t="s">
        <v>50</v>
      </c>
      <c r="T144" s="19"/>
      <c r="U144" s="19" t="s">
        <v>710</v>
      </c>
      <c r="V144" s="44"/>
      <c r="W144" s="44"/>
      <c r="X144" s="44"/>
      <c r="Y144" s="44"/>
      <c r="Z144" s="44"/>
      <c r="AA144" s="44"/>
      <c r="AB144" s="44"/>
      <c r="AC144" s="44"/>
      <c r="AD144" s="44"/>
      <c r="AE144" s="44"/>
    </row>
    <row r="145" ht="96" customHeight="1" spans="1:31">
      <c r="A145" s="22">
        <v>139</v>
      </c>
      <c r="B145" s="23" t="s">
        <v>776</v>
      </c>
      <c r="C145" s="23" t="s">
        <v>777</v>
      </c>
      <c r="D145" s="32" t="s">
        <v>164</v>
      </c>
      <c r="E145" s="23" t="s">
        <v>778</v>
      </c>
      <c r="F145" s="19" t="s">
        <v>32</v>
      </c>
      <c r="G145" s="19" t="s">
        <v>779</v>
      </c>
      <c r="H145" s="29">
        <v>25</v>
      </c>
      <c r="I145" s="29">
        <v>25</v>
      </c>
      <c r="J145" s="19"/>
      <c r="K145" s="19"/>
      <c r="L145" s="36">
        <v>25</v>
      </c>
      <c r="M145" s="36"/>
      <c r="N145" s="19"/>
      <c r="O145" s="19"/>
      <c r="P145" s="19"/>
      <c r="Q145" s="19"/>
      <c r="R145" s="19" t="s">
        <v>780</v>
      </c>
      <c r="S145" s="19" t="s">
        <v>50</v>
      </c>
      <c r="T145" s="19"/>
      <c r="U145" s="19"/>
      <c r="V145" s="44"/>
      <c r="W145" s="44"/>
      <c r="X145" s="44"/>
      <c r="Y145" s="44"/>
      <c r="Z145" s="44"/>
      <c r="AA145" s="44"/>
      <c r="AB145" s="44"/>
      <c r="AC145" s="44"/>
      <c r="AD145" s="44"/>
      <c r="AE145" s="44"/>
    </row>
    <row r="146" ht="96" customHeight="1" spans="1:31">
      <c r="A146" s="22">
        <v>140</v>
      </c>
      <c r="B146" s="23" t="s">
        <v>781</v>
      </c>
      <c r="C146" s="23" t="s">
        <v>782</v>
      </c>
      <c r="D146" s="19" t="s">
        <v>164</v>
      </c>
      <c r="E146" s="23" t="s">
        <v>783</v>
      </c>
      <c r="F146" s="19" t="s">
        <v>78</v>
      </c>
      <c r="G146" s="19" t="s">
        <v>784</v>
      </c>
      <c r="H146" s="29">
        <v>20</v>
      </c>
      <c r="I146" s="29">
        <v>20</v>
      </c>
      <c r="J146" s="19"/>
      <c r="K146" s="19"/>
      <c r="L146" s="36">
        <v>20</v>
      </c>
      <c r="M146" s="36"/>
      <c r="N146" s="19"/>
      <c r="O146" s="19"/>
      <c r="P146" s="19"/>
      <c r="Q146" s="19"/>
      <c r="R146" s="19" t="s">
        <v>785</v>
      </c>
      <c r="S146" s="19" t="s">
        <v>50</v>
      </c>
      <c r="T146" s="19"/>
      <c r="U146" s="19" t="s">
        <v>710</v>
      </c>
      <c r="V146" s="44"/>
      <c r="W146" s="44"/>
      <c r="X146" s="44"/>
      <c r="Y146" s="44"/>
      <c r="Z146" s="44"/>
      <c r="AA146" s="44"/>
      <c r="AB146" s="44"/>
      <c r="AC146" s="44"/>
      <c r="AD146" s="44"/>
      <c r="AE146" s="44"/>
    </row>
    <row r="147" ht="96" customHeight="1" spans="1:31">
      <c r="A147" s="22">
        <v>141</v>
      </c>
      <c r="B147" s="23" t="s">
        <v>786</v>
      </c>
      <c r="C147" s="23" t="s">
        <v>787</v>
      </c>
      <c r="D147" s="32" t="s">
        <v>164</v>
      </c>
      <c r="E147" s="23" t="s">
        <v>788</v>
      </c>
      <c r="F147" s="19" t="s">
        <v>47</v>
      </c>
      <c r="G147" s="19" t="s">
        <v>789</v>
      </c>
      <c r="H147" s="29">
        <v>10</v>
      </c>
      <c r="I147" s="29">
        <v>10</v>
      </c>
      <c r="J147" s="19"/>
      <c r="K147" s="19"/>
      <c r="L147" s="36">
        <v>10</v>
      </c>
      <c r="M147" s="36"/>
      <c r="N147" s="19"/>
      <c r="O147" s="19"/>
      <c r="P147" s="19"/>
      <c r="Q147" s="19"/>
      <c r="R147" s="19" t="s">
        <v>47</v>
      </c>
      <c r="S147" s="19" t="s">
        <v>766</v>
      </c>
      <c r="T147" s="19"/>
      <c r="U147" s="19" t="s">
        <v>710</v>
      </c>
      <c r="V147" s="44"/>
      <c r="W147" s="44"/>
      <c r="X147" s="44"/>
      <c r="Y147" s="44"/>
      <c r="Z147" s="44"/>
      <c r="AA147" s="44"/>
      <c r="AB147" s="44"/>
      <c r="AC147" s="44"/>
      <c r="AD147" s="44"/>
      <c r="AE147" s="44"/>
    </row>
    <row r="148" ht="96" customHeight="1" spans="1:31">
      <c r="A148" s="22">
        <v>142</v>
      </c>
      <c r="B148" s="23" t="s">
        <v>790</v>
      </c>
      <c r="C148" s="23" t="s">
        <v>791</v>
      </c>
      <c r="D148" s="32" t="s">
        <v>164</v>
      </c>
      <c r="E148" s="23" t="s">
        <v>792</v>
      </c>
      <c r="F148" s="19" t="s">
        <v>125</v>
      </c>
      <c r="G148" s="19" t="s">
        <v>789</v>
      </c>
      <c r="H148" s="29">
        <v>15</v>
      </c>
      <c r="I148" s="29">
        <v>15</v>
      </c>
      <c r="J148" s="19"/>
      <c r="K148" s="19"/>
      <c r="L148" s="36">
        <v>15</v>
      </c>
      <c r="M148" s="36"/>
      <c r="N148" s="19"/>
      <c r="O148" s="19"/>
      <c r="P148" s="19"/>
      <c r="Q148" s="19"/>
      <c r="R148" s="19" t="s">
        <v>125</v>
      </c>
      <c r="S148" s="19" t="s">
        <v>766</v>
      </c>
      <c r="T148" s="19"/>
      <c r="U148" s="19" t="s">
        <v>710</v>
      </c>
      <c r="V148" s="44"/>
      <c r="W148" s="44"/>
      <c r="X148" s="44"/>
      <c r="Y148" s="44"/>
      <c r="Z148" s="44"/>
      <c r="AA148" s="44"/>
      <c r="AB148" s="44"/>
      <c r="AC148" s="44"/>
      <c r="AD148" s="44"/>
      <c r="AE148" s="44"/>
    </row>
    <row r="149" ht="96" customHeight="1" spans="1:31">
      <c r="A149" s="22">
        <v>143</v>
      </c>
      <c r="B149" s="23" t="s">
        <v>793</v>
      </c>
      <c r="C149" s="23" t="s">
        <v>794</v>
      </c>
      <c r="D149" s="32" t="s">
        <v>164</v>
      </c>
      <c r="E149" s="23" t="s">
        <v>795</v>
      </c>
      <c r="F149" s="19" t="s">
        <v>115</v>
      </c>
      <c r="G149" s="19" t="s">
        <v>789</v>
      </c>
      <c r="H149" s="29">
        <v>15</v>
      </c>
      <c r="I149" s="29">
        <v>15</v>
      </c>
      <c r="J149" s="19"/>
      <c r="K149" s="19"/>
      <c r="L149" s="36">
        <v>15</v>
      </c>
      <c r="M149" s="36"/>
      <c r="N149" s="19"/>
      <c r="O149" s="19"/>
      <c r="P149" s="19"/>
      <c r="Q149" s="19"/>
      <c r="R149" s="19" t="s">
        <v>115</v>
      </c>
      <c r="S149" s="19" t="s">
        <v>766</v>
      </c>
      <c r="T149" s="19"/>
      <c r="U149" s="19"/>
      <c r="V149" s="44"/>
      <c r="W149" s="44"/>
      <c r="X149" s="44"/>
      <c r="Y149" s="44"/>
      <c r="Z149" s="44"/>
      <c r="AA149" s="44"/>
      <c r="AB149" s="44"/>
      <c r="AC149" s="44"/>
      <c r="AD149" s="44"/>
      <c r="AE149" s="44"/>
    </row>
    <row r="150" ht="96" customHeight="1" spans="1:31">
      <c r="A150" s="22">
        <v>144</v>
      </c>
      <c r="B150" s="23" t="s">
        <v>796</v>
      </c>
      <c r="C150" s="23" t="s">
        <v>797</v>
      </c>
      <c r="D150" s="32" t="s">
        <v>164</v>
      </c>
      <c r="E150" s="23" t="s">
        <v>798</v>
      </c>
      <c r="F150" s="19" t="s">
        <v>262</v>
      </c>
      <c r="G150" s="19" t="s">
        <v>789</v>
      </c>
      <c r="H150" s="29">
        <v>20</v>
      </c>
      <c r="I150" s="29">
        <v>20</v>
      </c>
      <c r="J150" s="19"/>
      <c r="K150" s="19"/>
      <c r="L150" s="32">
        <v>20</v>
      </c>
      <c r="M150" s="32"/>
      <c r="N150" s="19"/>
      <c r="O150" s="19"/>
      <c r="P150" s="19"/>
      <c r="Q150" s="19"/>
      <c r="R150" s="19" t="s">
        <v>262</v>
      </c>
      <c r="S150" s="19" t="s">
        <v>766</v>
      </c>
      <c r="T150" s="19"/>
      <c r="U150" s="19"/>
      <c r="V150" s="44"/>
      <c r="W150" s="44"/>
      <c r="X150" s="44"/>
      <c r="Y150" s="44"/>
      <c r="Z150" s="44"/>
      <c r="AA150" s="44"/>
      <c r="AB150" s="44"/>
      <c r="AC150" s="44"/>
      <c r="AD150" s="44"/>
      <c r="AE150" s="44"/>
    </row>
    <row r="151" ht="96" customHeight="1" spans="1:31">
      <c r="A151" s="22">
        <v>145</v>
      </c>
      <c r="B151" s="37" t="s">
        <v>153</v>
      </c>
      <c r="C151" s="23" t="s">
        <v>799</v>
      </c>
      <c r="D151" s="19" t="s">
        <v>164</v>
      </c>
      <c r="E151" s="23" t="s">
        <v>800</v>
      </c>
      <c r="F151" s="19" t="s">
        <v>139</v>
      </c>
      <c r="G151" s="19" t="s">
        <v>789</v>
      </c>
      <c r="H151" s="29">
        <v>20</v>
      </c>
      <c r="I151" s="29">
        <v>0</v>
      </c>
      <c r="J151" s="19"/>
      <c r="K151" s="19"/>
      <c r="L151" s="19"/>
      <c r="M151" s="19"/>
      <c r="N151" s="19"/>
      <c r="O151" s="19"/>
      <c r="P151" s="19"/>
      <c r="Q151" s="36">
        <v>20</v>
      </c>
      <c r="R151" s="19" t="s">
        <v>139</v>
      </c>
      <c r="S151" s="19" t="s">
        <v>766</v>
      </c>
      <c r="T151" s="19"/>
      <c r="U151" s="19" t="s">
        <v>710</v>
      </c>
      <c r="V151" s="44"/>
      <c r="W151" s="44"/>
      <c r="X151" s="44"/>
      <c r="Y151" s="44"/>
      <c r="Z151" s="44"/>
      <c r="AA151" s="44"/>
      <c r="AB151" s="44"/>
      <c r="AC151" s="44"/>
      <c r="AD151" s="44"/>
      <c r="AE151" s="44"/>
    </row>
    <row r="152" ht="96" customHeight="1" spans="1:31">
      <c r="A152" s="22">
        <v>146</v>
      </c>
      <c r="B152" s="37" t="s">
        <v>801</v>
      </c>
      <c r="C152" s="23" t="s">
        <v>802</v>
      </c>
      <c r="D152" s="19" t="s">
        <v>164</v>
      </c>
      <c r="E152" s="23" t="s">
        <v>803</v>
      </c>
      <c r="F152" s="19" t="s">
        <v>166</v>
      </c>
      <c r="G152" s="19" t="s">
        <v>789</v>
      </c>
      <c r="H152" s="29">
        <v>10</v>
      </c>
      <c r="I152" s="29">
        <v>0</v>
      </c>
      <c r="J152" s="19"/>
      <c r="K152" s="19"/>
      <c r="L152" s="19"/>
      <c r="M152" s="19"/>
      <c r="N152" s="19"/>
      <c r="O152" s="19"/>
      <c r="P152" s="19"/>
      <c r="Q152" s="36">
        <v>10</v>
      </c>
      <c r="R152" s="19" t="s">
        <v>166</v>
      </c>
      <c r="S152" s="19" t="s">
        <v>766</v>
      </c>
      <c r="T152" s="19"/>
      <c r="U152" s="19" t="s">
        <v>710</v>
      </c>
      <c r="V152" s="44"/>
      <c r="W152" s="44"/>
      <c r="X152" s="44"/>
      <c r="Y152" s="44"/>
      <c r="Z152" s="44"/>
      <c r="AA152" s="44"/>
      <c r="AB152" s="44"/>
      <c r="AC152" s="44"/>
      <c r="AD152" s="44"/>
      <c r="AE152" s="44"/>
    </row>
    <row r="153" ht="96" customHeight="1" spans="1:31">
      <c r="A153" s="22">
        <v>147</v>
      </c>
      <c r="B153" s="37" t="s">
        <v>804</v>
      </c>
      <c r="C153" s="23" t="s">
        <v>805</v>
      </c>
      <c r="D153" s="19" t="s">
        <v>164</v>
      </c>
      <c r="E153" s="23" t="s">
        <v>806</v>
      </c>
      <c r="F153" s="19" t="s">
        <v>55</v>
      </c>
      <c r="G153" s="19" t="s">
        <v>789</v>
      </c>
      <c r="H153" s="29">
        <v>18</v>
      </c>
      <c r="I153" s="29">
        <v>0</v>
      </c>
      <c r="J153" s="19"/>
      <c r="K153" s="19"/>
      <c r="L153" s="19"/>
      <c r="M153" s="19"/>
      <c r="N153" s="19"/>
      <c r="O153" s="19"/>
      <c r="P153" s="19"/>
      <c r="Q153" s="36">
        <v>18</v>
      </c>
      <c r="R153" s="19" t="s">
        <v>807</v>
      </c>
      <c r="S153" s="19" t="s">
        <v>766</v>
      </c>
      <c r="T153" s="19"/>
      <c r="U153" s="19" t="s">
        <v>710</v>
      </c>
      <c r="V153" s="44"/>
      <c r="W153" s="44"/>
      <c r="X153" s="44"/>
      <c r="Y153" s="44"/>
      <c r="Z153" s="44"/>
      <c r="AA153" s="44"/>
      <c r="AB153" s="44"/>
      <c r="AC153" s="44"/>
      <c r="AD153" s="44"/>
      <c r="AE153" s="44"/>
    </row>
    <row r="154" ht="96" customHeight="1" spans="1:31">
      <c r="A154" s="22">
        <v>148</v>
      </c>
      <c r="B154" s="37" t="s">
        <v>808</v>
      </c>
      <c r="C154" s="23" t="s">
        <v>809</v>
      </c>
      <c r="D154" s="19" t="s">
        <v>164</v>
      </c>
      <c r="E154" s="23" t="s">
        <v>810</v>
      </c>
      <c r="F154" s="19" t="s">
        <v>397</v>
      </c>
      <c r="G154" s="19" t="s">
        <v>789</v>
      </c>
      <c r="H154" s="29">
        <v>10</v>
      </c>
      <c r="I154" s="29">
        <v>0</v>
      </c>
      <c r="J154" s="19"/>
      <c r="K154" s="19"/>
      <c r="L154" s="19"/>
      <c r="M154" s="19"/>
      <c r="N154" s="19"/>
      <c r="O154" s="19"/>
      <c r="P154" s="19"/>
      <c r="Q154" s="36">
        <v>10</v>
      </c>
      <c r="R154" s="19" t="s">
        <v>811</v>
      </c>
      <c r="S154" s="19" t="s">
        <v>766</v>
      </c>
      <c r="T154" s="19"/>
      <c r="U154" s="19" t="s">
        <v>710</v>
      </c>
      <c r="V154" s="44"/>
      <c r="W154" s="44"/>
      <c r="X154" s="44"/>
      <c r="Y154" s="44"/>
      <c r="Z154" s="44"/>
      <c r="AA154" s="44"/>
      <c r="AB154" s="44"/>
      <c r="AC154" s="44"/>
      <c r="AD154" s="44"/>
      <c r="AE154" s="44"/>
    </row>
    <row r="155" ht="120" customHeight="1" spans="1:31">
      <c r="A155" s="22">
        <v>149</v>
      </c>
      <c r="B155" s="23" t="s">
        <v>812</v>
      </c>
      <c r="C155" s="23" t="s">
        <v>813</v>
      </c>
      <c r="D155" s="32" t="s">
        <v>164</v>
      </c>
      <c r="E155" s="23" t="s">
        <v>814</v>
      </c>
      <c r="F155" s="19" t="s">
        <v>195</v>
      </c>
      <c r="G155" s="19" t="s">
        <v>815</v>
      </c>
      <c r="H155" s="29">
        <v>140</v>
      </c>
      <c r="I155" s="29">
        <v>0</v>
      </c>
      <c r="J155" s="39"/>
      <c r="K155" s="39"/>
      <c r="L155" s="39"/>
      <c r="M155" s="39"/>
      <c r="N155" s="39"/>
      <c r="O155" s="39"/>
      <c r="P155" s="32"/>
      <c r="Q155" s="32">
        <v>140</v>
      </c>
      <c r="R155" s="19" t="s">
        <v>195</v>
      </c>
      <c r="S155" s="19" t="s">
        <v>816</v>
      </c>
      <c r="T155" s="39"/>
      <c r="U155" s="19" t="s">
        <v>710</v>
      </c>
      <c r="V155" s="44"/>
      <c r="W155" s="44"/>
      <c r="X155" s="44"/>
      <c r="Y155" s="44"/>
      <c r="Z155" s="44"/>
      <c r="AA155" s="44"/>
      <c r="AB155" s="44"/>
      <c r="AC155" s="44"/>
      <c r="AD155" s="44"/>
      <c r="AE155" s="44"/>
    </row>
    <row r="156" ht="121" customHeight="1" spans="1:31">
      <c r="A156" s="22">
        <v>150</v>
      </c>
      <c r="B156" s="23" t="s">
        <v>817</v>
      </c>
      <c r="C156" s="23" t="s">
        <v>818</v>
      </c>
      <c r="D156" s="32" t="s">
        <v>164</v>
      </c>
      <c r="E156" s="23" t="s">
        <v>819</v>
      </c>
      <c r="F156" s="19" t="s">
        <v>61</v>
      </c>
      <c r="G156" s="19" t="s">
        <v>579</v>
      </c>
      <c r="H156" s="29">
        <v>100</v>
      </c>
      <c r="I156" s="29">
        <v>100</v>
      </c>
      <c r="J156" s="39"/>
      <c r="K156" s="39"/>
      <c r="L156" s="32">
        <v>100</v>
      </c>
      <c r="M156" s="32"/>
      <c r="N156" s="39"/>
      <c r="O156" s="39"/>
      <c r="P156" s="39"/>
      <c r="Q156" s="19"/>
      <c r="R156" s="19" t="s">
        <v>820</v>
      </c>
      <c r="S156" s="19" t="s">
        <v>224</v>
      </c>
      <c r="T156" s="39"/>
      <c r="U156" s="19"/>
      <c r="V156" s="44"/>
      <c r="W156" s="44"/>
      <c r="X156" s="44"/>
      <c r="Y156" s="44"/>
      <c r="Z156" s="44"/>
      <c r="AA156" s="44"/>
      <c r="AB156" s="44"/>
      <c r="AC156" s="44"/>
      <c r="AD156" s="44"/>
      <c r="AE156" s="44"/>
    </row>
    <row r="157" ht="121" customHeight="1" spans="1:31">
      <c r="A157" s="22">
        <v>151</v>
      </c>
      <c r="B157" s="23" t="s">
        <v>821</v>
      </c>
      <c r="C157" s="34" t="s">
        <v>822</v>
      </c>
      <c r="D157" s="19" t="s">
        <v>164</v>
      </c>
      <c r="E157" s="23" t="s">
        <v>823</v>
      </c>
      <c r="F157" s="19" t="s">
        <v>61</v>
      </c>
      <c r="G157" s="19" t="s">
        <v>200</v>
      </c>
      <c r="H157" s="29">
        <v>230</v>
      </c>
      <c r="I157" s="29">
        <v>178.98</v>
      </c>
      <c r="J157" s="39"/>
      <c r="K157" s="39"/>
      <c r="L157" s="39"/>
      <c r="M157" s="39"/>
      <c r="N157" s="39"/>
      <c r="O157" s="39"/>
      <c r="P157" s="36">
        <v>178.98</v>
      </c>
      <c r="Q157" s="36">
        <v>51.02</v>
      </c>
      <c r="R157" s="19" t="s">
        <v>201</v>
      </c>
      <c r="S157" s="19" t="s">
        <v>50</v>
      </c>
      <c r="T157" s="39">
        <v>0</v>
      </c>
      <c r="U157" s="19" t="s">
        <v>710</v>
      </c>
      <c r="V157" s="44"/>
      <c r="W157" s="44"/>
      <c r="X157" s="44"/>
      <c r="Y157" s="44"/>
      <c r="Z157" s="44"/>
      <c r="AA157" s="44"/>
      <c r="AB157" s="44"/>
      <c r="AC157" s="44"/>
      <c r="AD157" s="44"/>
      <c r="AE157" s="44"/>
    </row>
    <row r="158" ht="91" customHeight="1" spans="1:31">
      <c r="A158" s="22">
        <v>152</v>
      </c>
      <c r="B158" s="46" t="s">
        <v>145</v>
      </c>
      <c r="C158" s="19" t="s">
        <v>146</v>
      </c>
      <c r="D158" s="34" t="s">
        <v>147</v>
      </c>
      <c r="E158" s="23" t="s">
        <v>148</v>
      </c>
      <c r="F158" s="19" t="s">
        <v>149</v>
      </c>
      <c r="G158" s="19" t="s">
        <v>150</v>
      </c>
      <c r="H158" s="39">
        <v>200</v>
      </c>
      <c r="I158" s="39"/>
      <c r="J158" s="39"/>
      <c r="K158" s="39"/>
      <c r="L158" s="39"/>
      <c r="M158" s="39"/>
      <c r="N158" s="39"/>
      <c r="O158" s="39"/>
      <c r="P158" s="39"/>
      <c r="Q158" s="39">
        <v>200</v>
      </c>
      <c r="R158" s="19" t="s">
        <v>151</v>
      </c>
      <c r="S158" s="19" t="s">
        <v>152</v>
      </c>
      <c r="T158" s="39"/>
      <c r="U158" s="19" t="s">
        <v>239</v>
      </c>
      <c r="V158" s="44"/>
      <c r="W158" s="44"/>
      <c r="X158" s="44"/>
      <c r="Y158" s="44"/>
      <c r="Z158" s="44"/>
      <c r="AA158" s="44"/>
      <c r="AB158" s="44"/>
      <c r="AC158" s="44"/>
      <c r="AD158" s="44"/>
      <c r="AE158" s="44"/>
    </row>
    <row r="159" ht="89" customHeight="1" spans="1:31">
      <c r="A159" s="22">
        <v>153</v>
      </c>
      <c r="B159" s="37" t="s">
        <v>153</v>
      </c>
      <c r="C159" s="23" t="s">
        <v>154</v>
      </c>
      <c r="D159" s="19" t="s">
        <v>38</v>
      </c>
      <c r="E159" s="23" t="s">
        <v>155</v>
      </c>
      <c r="F159" s="19" t="s">
        <v>139</v>
      </c>
      <c r="G159" s="19" t="s">
        <v>156</v>
      </c>
      <c r="H159" s="46">
        <v>50</v>
      </c>
      <c r="I159" s="46"/>
      <c r="J159" s="46"/>
      <c r="K159" s="46"/>
      <c r="L159" s="46"/>
      <c r="M159" s="46"/>
      <c r="N159" s="46"/>
      <c r="O159" s="46"/>
      <c r="P159" s="46"/>
      <c r="Q159" s="46">
        <v>50</v>
      </c>
      <c r="R159" s="19" t="s">
        <v>139</v>
      </c>
      <c r="S159" s="19" t="s">
        <v>157</v>
      </c>
      <c r="T159" s="46"/>
      <c r="U159" s="19" t="s">
        <v>239</v>
      </c>
      <c r="V159" s="44"/>
      <c r="W159" s="44"/>
      <c r="X159" s="44"/>
      <c r="Y159" s="44"/>
      <c r="Z159" s="44"/>
      <c r="AA159" s="44"/>
      <c r="AB159" s="44"/>
      <c r="AC159" s="44"/>
      <c r="AD159" s="44"/>
      <c r="AE159" s="44"/>
    </row>
    <row r="160" ht="87" customHeight="1" spans="1:31">
      <c r="A160" s="22">
        <v>154</v>
      </c>
      <c r="B160" s="23" t="s">
        <v>824</v>
      </c>
      <c r="C160" s="23" t="s">
        <v>825</v>
      </c>
      <c r="D160" s="32" t="s">
        <v>164</v>
      </c>
      <c r="E160" s="23" t="s">
        <v>826</v>
      </c>
      <c r="F160" s="19" t="s">
        <v>397</v>
      </c>
      <c r="G160" s="19" t="s">
        <v>708</v>
      </c>
      <c r="H160" s="29">
        <v>50</v>
      </c>
      <c r="I160" s="29"/>
      <c r="J160" s="39"/>
      <c r="K160" s="39"/>
      <c r="L160" s="32"/>
      <c r="M160" s="32"/>
      <c r="N160" s="39"/>
      <c r="O160" s="39"/>
      <c r="P160" s="39"/>
      <c r="Q160" s="32">
        <v>50</v>
      </c>
      <c r="R160" s="19" t="s">
        <v>397</v>
      </c>
      <c r="S160" s="19" t="s">
        <v>766</v>
      </c>
      <c r="T160" s="19"/>
      <c r="U160" s="19"/>
      <c r="V160" s="44"/>
      <c r="W160" s="44"/>
      <c r="X160" s="44"/>
      <c r="Y160" s="44"/>
      <c r="Z160" s="44"/>
      <c r="AA160" s="44"/>
      <c r="AB160" s="44"/>
      <c r="AC160" s="44"/>
      <c r="AD160" s="44"/>
      <c r="AE160" s="44"/>
    </row>
    <row r="161" ht="94" customHeight="1" spans="1:31">
      <c r="A161" s="22">
        <v>155</v>
      </c>
      <c r="B161" s="23" t="s">
        <v>827</v>
      </c>
      <c r="C161" s="23" t="s">
        <v>828</v>
      </c>
      <c r="D161" s="32" t="s">
        <v>164</v>
      </c>
      <c r="E161" s="23" t="s">
        <v>829</v>
      </c>
      <c r="F161" s="19" t="s">
        <v>195</v>
      </c>
      <c r="G161" s="19" t="s">
        <v>830</v>
      </c>
      <c r="H161" s="29">
        <v>21</v>
      </c>
      <c r="I161" s="29">
        <v>21</v>
      </c>
      <c r="J161" s="39"/>
      <c r="K161" s="39"/>
      <c r="L161" s="32">
        <v>21</v>
      </c>
      <c r="M161" s="32"/>
      <c r="N161" s="39"/>
      <c r="O161" s="39"/>
      <c r="P161" s="39"/>
      <c r="Q161" s="19"/>
      <c r="R161" s="19" t="s">
        <v>831</v>
      </c>
      <c r="S161" s="19" t="s">
        <v>832</v>
      </c>
      <c r="T161" s="39"/>
      <c r="U161" s="39"/>
      <c r="V161" s="44"/>
      <c r="W161" s="44"/>
      <c r="X161" s="44"/>
      <c r="Y161" s="44"/>
      <c r="Z161" s="44"/>
      <c r="AA161" s="44"/>
      <c r="AB161" s="44"/>
      <c r="AC161" s="44"/>
      <c r="AD161" s="44"/>
      <c r="AE161" s="44"/>
    </row>
    <row r="162" ht="94" customHeight="1" spans="1:31">
      <c r="A162" s="22">
        <v>156</v>
      </c>
      <c r="B162" s="37" t="s">
        <v>833</v>
      </c>
      <c r="C162" s="23" t="s">
        <v>834</v>
      </c>
      <c r="D162" s="19" t="s">
        <v>164</v>
      </c>
      <c r="E162" s="52" t="s">
        <v>835</v>
      </c>
      <c r="F162" s="19" t="s">
        <v>78</v>
      </c>
      <c r="G162" s="19" t="s">
        <v>94</v>
      </c>
      <c r="H162" s="29">
        <v>80</v>
      </c>
      <c r="I162" s="29">
        <v>80</v>
      </c>
      <c r="J162" s="39"/>
      <c r="K162" s="39"/>
      <c r="L162" s="32">
        <v>80</v>
      </c>
      <c r="M162" s="32"/>
      <c r="N162" s="39"/>
      <c r="O162" s="39"/>
      <c r="P162" s="39"/>
      <c r="Q162" s="19"/>
      <c r="R162" s="19" t="s">
        <v>836</v>
      </c>
      <c r="S162" s="19" t="s">
        <v>50</v>
      </c>
      <c r="T162" s="39"/>
      <c r="U162" s="39"/>
      <c r="V162" s="44"/>
      <c r="W162" s="44"/>
      <c r="X162" s="44"/>
      <c r="Y162" s="44"/>
      <c r="Z162" s="44"/>
      <c r="AA162" s="44"/>
      <c r="AB162" s="44"/>
      <c r="AC162" s="44"/>
      <c r="AD162" s="44"/>
      <c r="AE162" s="44"/>
    </row>
  </sheetData>
  <autoFilter ref="A5:AE162">
    <extLst/>
  </autoFilter>
  <mergeCells count="22">
    <mergeCell ref="A1:B1"/>
    <mergeCell ref="A2:U2"/>
    <mergeCell ref="F3:G3"/>
    <mergeCell ref="H3:Q3"/>
    <mergeCell ref="V3:AE3"/>
    <mergeCell ref="I4:P4"/>
    <mergeCell ref="W4:AD4"/>
    <mergeCell ref="A3:A5"/>
    <mergeCell ref="B3:B5"/>
    <mergeCell ref="C3:C5"/>
    <mergeCell ref="D3:D5"/>
    <mergeCell ref="E3:E5"/>
    <mergeCell ref="F4:F5"/>
    <mergeCell ref="G4:G5"/>
    <mergeCell ref="H4:H5"/>
    <mergeCell ref="Q4:Q5"/>
    <mergeCell ref="R3:R5"/>
    <mergeCell ref="S3:S5"/>
    <mergeCell ref="T3:T5"/>
    <mergeCell ref="U3:U5"/>
    <mergeCell ref="V4:V5"/>
    <mergeCell ref="AE4:AE5"/>
  </mergeCells>
  <conditionalFormatting sqref="B22">
    <cfRule type="duplicateValues" dxfId="0" priority="1"/>
  </conditionalFormatting>
  <conditionalFormatting sqref="B15:B19">
    <cfRule type="duplicateValues" dxfId="0" priority="3"/>
  </conditionalFormatting>
  <conditionalFormatting sqref="B20:B21 B23:B24">
    <cfRule type="duplicateValues" dxfId="0" priority="2"/>
  </conditionalFormatting>
  <pageMargins left="0.275" right="0.196527777777778" top="0.747916666666667" bottom="0.354166666666667" header="0.472222222222222" footer="0.118055555555556"/>
  <pageSetup paperSize="9" scale="46"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3</vt:i4>
      </vt:variant>
    </vt:vector>
  </HeadingPairs>
  <TitlesOfParts>
    <vt:vector size="3" baseType="lpstr">
      <vt:lpstr>新增项目</vt:lpstr>
      <vt:lpstr>调减项目</vt:lpstr>
      <vt:lpstr>调整后项目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桃花依旧笑春风1409824080</cp:lastModifiedBy>
  <dcterms:created xsi:type="dcterms:W3CDTF">2019-08-06T09:16:00Z</dcterms:created>
  <cp:lastPrinted>2019-08-23T08:23:00Z</cp:lastPrinted>
  <dcterms:modified xsi:type="dcterms:W3CDTF">2023-10-27T09:13:49Z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70965B44045449CCB99046D97AAF666C</vt:lpwstr>
  </property>
</Properties>
</file>